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520" windowHeight="15620" tabRatio="500"/>
  </bookViews>
  <sheets>
    <sheet name="mve_big6" sheetId="1" r:id="rId1"/>
    <sheet name="mve_all_banks" sheetId="2" r:id="rId2"/>
    <sheet name="mve_all_quintile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9" i="1" l="1"/>
  <c r="L18" i="1"/>
  <c r="K19" i="1"/>
  <c r="J19" i="1"/>
  <c r="K18" i="1"/>
  <c r="J18" i="1"/>
  <c r="L8" i="3"/>
  <c r="K8" i="3"/>
  <c r="J8" i="3"/>
  <c r="I8" i="3"/>
  <c r="L7" i="3"/>
  <c r="K7" i="3"/>
  <c r="J7" i="3"/>
  <c r="I7" i="3"/>
  <c r="K51" i="2"/>
  <c r="L51" i="2"/>
  <c r="M51" i="2"/>
  <c r="K50" i="2"/>
  <c r="L50" i="2"/>
  <c r="M50" i="2"/>
  <c r="J50" i="2"/>
  <c r="J51" i="2"/>
  <c r="M9" i="1"/>
  <c r="L9" i="1"/>
  <c r="K9" i="1"/>
  <c r="J9" i="1"/>
  <c r="M8" i="1"/>
  <c r="L8" i="1"/>
  <c r="K8" i="1"/>
  <c r="J8" i="1"/>
</calcChain>
</file>

<file path=xl/sharedStrings.xml><?xml version="1.0" encoding="utf-8"?>
<sst xmlns="http://schemas.openxmlformats.org/spreadsheetml/2006/main" count="587" uniqueCount="188">
  <si>
    <t>tic</t>
  </si>
  <si>
    <t>cusip</t>
  </si>
  <si>
    <t>conm</t>
  </si>
  <si>
    <t>mve_assets_ratio</t>
  </si>
  <si>
    <t>crisis</t>
  </si>
  <si>
    <t>big6</t>
  </si>
  <si>
    <t>BAC</t>
  </si>
  <si>
    <t>BANK OF AMERICA CORP</t>
  </si>
  <si>
    <t>C</t>
  </si>
  <si>
    <t>CITIGROUP INC</t>
  </si>
  <si>
    <t>GS</t>
  </si>
  <si>
    <t>38141G10</t>
  </si>
  <si>
    <t>GOLDMAN SACHS GROUP INC</t>
  </si>
  <si>
    <t>JPM</t>
  </si>
  <si>
    <t>46625H10</t>
  </si>
  <si>
    <t>JPMORGAN CHASE &amp; CO</t>
  </si>
  <si>
    <t>MS</t>
  </si>
  <si>
    <t>MORGAN STANLEY</t>
  </si>
  <si>
    <t>WFC</t>
  </si>
  <si>
    <t>WELLS FARGO &amp; CO</t>
  </si>
  <si>
    <t>Name</t>
  </si>
  <si>
    <t>Pre-Crisis</t>
  </si>
  <si>
    <t>Crisis</t>
  </si>
  <si>
    <t>Post-Crisis</t>
  </si>
  <si>
    <t>Most Recent (05/24/2016)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</si>
  <si>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</si>
  <si>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</si>
  <si>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</si>
  <si>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</si>
  <si>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</si>
  <si>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</si>
  <si>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Mean</t>
  </si>
  <si>
    <t>Median</t>
  </si>
  <si>
    <t>Most Recent (12/31/2015)</t>
  </si>
  <si>
    <t>AXP</t>
  </si>
  <si>
    <t>AMERICAN EXPRESS CO</t>
  </si>
  <si>
    <t>ASB</t>
  </si>
  <si>
    <t>ASSOCIATED BANC-CORP</t>
  </si>
  <si>
    <t>BBT</t>
  </si>
  <si>
    <t>BB&amp;T CORP</t>
  </si>
  <si>
    <t>BOKF</t>
  </si>
  <si>
    <t>05561Q20</t>
  </si>
  <si>
    <t>BOK FINANCIAL CORP</t>
  </si>
  <si>
    <t>BK</t>
  </si>
  <si>
    <t>BANK OF NEW YORK MELLON CORP</t>
  </si>
  <si>
    <t>COF</t>
  </si>
  <si>
    <t>14040H10</t>
  </si>
  <si>
    <t>CAPITAL ONE FINANCIAL CORP</t>
  </si>
  <si>
    <t>CMA</t>
  </si>
  <si>
    <t>COMERICA INC</t>
  </si>
  <si>
    <t>CBSH</t>
  </si>
  <si>
    <t>COMMERCE BANCSHARES INC</t>
  </si>
  <si>
    <t>CFR</t>
  </si>
  <si>
    <t>CULLEN/FROST BANKERS INC</t>
  </si>
  <si>
    <t>ETFC</t>
  </si>
  <si>
    <t>E TRADE FINANCIAL CORP</t>
  </si>
  <si>
    <t>EWBC</t>
  </si>
  <si>
    <t>27579R10</t>
  </si>
  <si>
    <t>EAST WEST BANCORP INC</t>
  </si>
  <si>
    <t>FITB</t>
  </si>
  <si>
    <t>FIFTH THIRD BANCORP</t>
  </si>
  <si>
    <t>FCNCA</t>
  </si>
  <si>
    <t>31946M10</t>
  </si>
  <si>
    <t>FIRST CITIZENS BANCSH  -CL A</t>
  </si>
  <si>
    <t>FHN</t>
  </si>
  <si>
    <t>FIRST HORIZON NATIONAL CORP</t>
  </si>
  <si>
    <t>FNFG</t>
  </si>
  <si>
    <t>33582V10</t>
  </si>
  <si>
    <t>FIRST NIAGARA FINANCIAL GRP</t>
  </si>
  <si>
    <t>FMER</t>
  </si>
  <si>
    <t>FIRSTMERIT CORP</t>
  </si>
  <si>
    <t>HBHC</t>
  </si>
  <si>
    <t>HANCOCK HOLDING CO</t>
  </si>
  <si>
    <t>HBAN</t>
  </si>
  <si>
    <t>HUNTINGTON BANCSHARES</t>
  </si>
  <si>
    <t>IBKC</t>
  </si>
  <si>
    <t>IBERIABANK CORP</t>
  </si>
  <si>
    <t>ISBC</t>
  </si>
  <si>
    <t>46146L10</t>
  </si>
  <si>
    <t>INVESTORS BANCORP INC</t>
  </si>
  <si>
    <t>KEY</t>
  </si>
  <si>
    <t>KEYCORP</t>
  </si>
  <si>
    <t>MTB</t>
  </si>
  <si>
    <t>55261F10</t>
  </si>
  <si>
    <t>M &amp; T BANK CORP</t>
  </si>
  <si>
    <t>NYCB</t>
  </si>
  <si>
    <t>NEW YORK CMNTY BANCORP INC</t>
  </si>
  <si>
    <t>NTRS</t>
  </si>
  <si>
    <t>NORTHERN TRUST CORP</t>
  </si>
  <si>
    <t>PNC</t>
  </si>
  <si>
    <t>PNC FINANCIAL SVCS GROUP INC</t>
  </si>
  <si>
    <t>PACW</t>
  </si>
  <si>
    <t>PACWEST BANCORP</t>
  </si>
  <si>
    <t>PBCT</t>
  </si>
  <si>
    <t>PEOPLE'S UNITED FINL INC</t>
  </si>
  <si>
    <t>PB</t>
  </si>
  <si>
    <t>PROSPERITY BANCSHARES INC</t>
  </si>
  <si>
    <t>RJF</t>
  </si>
  <si>
    <t>RAYMOND JAMES FINANCIAL CORP</t>
  </si>
  <si>
    <t>RF</t>
  </si>
  <si>
    <t>7591EP10</t>
  </si>
  <si>
    <t>REGIONS FINANCIAL CORP</t>
  </si>
  <si>
    <t>SIVB</t>
  </si>
  <si>
    <t>78486Q10</t>
  </si>
  <si>
    <t>SVB FINANCIAL GROUP</t>
  </si>
  <si>
    <t>SCHW</t>
  </si>
  <si>
    <t>SCHWAB (CHARLES) CORP</t>
  </si>
  <si>
    <t>STT</t>
  </si>
  <si>
    <t>STATE STREET CORP</t>
  </si>
  <si>
    <t>STI</t>
  </si>
  <si>
    <t>SUNTRUST BANKS INC</t>
  </si>
  <si>
    <t>SNV</t>
  </si>
  <si>
    <t>87161C50</t>
  </si>
  <si>
    <t>SYNOVUS FINANCIAL CORP</t>
  </si>
  <si>
    <t>TCB</t>
  </si>
  <si>
    <t>TCF FINANCIAL CORP</t>
  </si>
  <si>
    <t>USB</t>
  </si>
  <si>
    <t>U S BANCORP</t>
  </si>
  <si>
    <t>UMPQ</t>
  </si>
  <si>
    <t>UMPQUA HOLDINGS CORP</t>
  </si>
  <si>
    <t>VLY</t>
  </si>
  <si>
    <t>VALLEY NATIONAL BANCORP</t>
  </si>
  <si>
    <t>WBS</t>
  </si>
  <si>
    <t>WEBSTER FINANCIAL CORP</t>
  </si>
  <si>
    <t>WTFC</t>
  </si>
  <si>
    <t>97650W10</t>
  </si>
  <si>
    <t>WINTRUST FINANCIAL CORP</t>
  </si>
  <si>
    <t>ZION</t>
  </si>
  <si>
    <t>ZIONS BANCORPORATION</t>
  </si>
  <si>
    <t>CIT</t>
  </si>
  <si>
    <t>CIT GROUP INC</t>
  </si>
  <si>
    <t>DFS</t>
  </si>
  <si>
    <t>DISCOVER FINANCIAL SVCS INC</t>
  </si>
  <si>
    <t>ALLY</t>
  </si>
  <si>
    <t>02005N10</t>
  </si>
  <si>
    <t>ALLY FINANCIAL INC</t>
  </si>
  <si>
    <t>CFG</t>
  </si>
  <si>
    <t>CITIZENS FINANCIAL GROUP INC</t>
  </si>
  <si>
    <t>EVER</t>
  </si>
  <si>
    <t>29977G10</t>
  </si>
  <si>
    <t>EVERBANK FINANCIAL CORP</t>
  </si>
  <si>
    <t>SYF</t>
  </si>
  <si>
    <t>87165B10</t>
  </si>
  <si>
    <t>SYNCHRONY FINANCIAL</t>
  </si>
  <si>
    <t>N/A</t>
  </si>
  <si>
    <t>ALLY FINANCIAL INC.</t>
  </si>
  <si>
    <t>AMERICAN EXPRESS COMPANY</t>
  </si>
  <si>
    <t>BANK OF NEW YORK MELLON CORPORATION, THE</t>
  </si>
  <si>
    <t>BB&amp;T CORPORATION</t>
  </si>
  <si>
    <t>BOK FINANCIAL CORPORATION</t>
  </si>
  <si>
    <t>CAPITAL ONE FINANCIAL CORPORATION</t>
  </si>
  <si>
    <t>CHARLES SCHWAB CORPORATION, THE</t>
  </si>
  <si>
    <t>CIT GROUP INC.</t>
  </si>
  <si>
    <t>CITIZENS FINANCIAL GROUP, INC.</t>
  </si>
  <si>
    <t>COMERICA INCORPORATED</t>
  </si>
  <si>
    <t>COMMERCE BANCSHARES, INC.</t>
  </si>
  <si>
    <t>CULLEN/FROST BANKERS, INC.</t>
  </si>
  <si>
    <t>DISCOVER FINANCIAL SERVICES</t>
  </si>
  <si>
    <t>E*TRADE FINANCIAL CORPORATION</t>
  </si>
  <si>
    <t>EAST WEST BANCORP, INC.</t>
  </si>
  <si>
    <t>FIRST CITIZENS BANCSHARES, INC.</t>
  </si>
  <si>
    <t>FIRST HORIZON NATIONAL CORPORATION</t>
  </si>
  <si>
    <t>FIRST NIAGARA FINANCIAL GROUP, INC.</t>
  </si>
  <si>
    <t>FIRSTMERIT CORPORATION</t>
  </si>
  <si>
    <t>HANCOCK HOLDING COMPANY</t>
  </si>
  <si>
    <t>HUNTINGTON BANCSHARES INCORPORATED</t>
  </si>
  <si>
    <t>IBERIABANK CORPORATION</t>
  </si>
  <si>
    <t>INVESTORS BANCORP, INC.</t>
  </si>
  <si>
    <t>M&amp;T BANK CORPORATION</t>
  </si>
  <si>
    <t>NEW YORK COMMUNITY BANCORP, INC.</t>
  </si>
  <si>
    <t>NORTHERN TRUST CORPORATION</t>
  </si>
  <si>
    <t>PEOPLE'S UNITED FINANCIAL, INC.</t>
  </si>
  <si>
    <t>PNC FINANCIAL SERVICES GROUP, INC., THE</t>
  </si>
  <si>
    <t>PROSPERITY BANCSHARES, INC.</t>
  </si>
  <si>
    <t>RAYMOND JAMES FINANCIAL, INC.</t>
  </si>
  <si>
    <t>REGIONS FINANCIAL CORPORATION</t>
  </si>
  <si>
    <t>STATE STREET CORPORATION</t>
  </si>
  <si>
    <t>SUNTRUST BANKS, INC.</t>
  </si>
  <si>
    <t>SYNOVUS FINANCIAL CORP.</t>
  </si>
  <si>
    <t>TCF FINANCIAL CORPORATION</t>
  </si>
  <si>
    <t>U.S. BANCORP</t>
  </si>
  <si>
    <t>UMPQUA HOLDINGS CORPORATION</t>
  </si>
  <si>
    <t>WEBSTER FINANCIAL CORPORATION</t>
  </si>
  <si>
    <t>WINTRUST FINANCIAL CORPORATION</t>
  </si>
  <si>
    <t>quant_markcap</t>
  </si>
  <si>
    <t>markcap_crisis</t>
  </si>
  <si>
    <t>mve_ratio_crisis_quant</t>
  </si>
  <si>
    <t>Quintile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</si>
</sst>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6" x14ac:knownFonts="1">
    <font>
      <sz val="12"/>
      <color theme="1"/>
      <name val="Calibri"/>
      <family val="2"/>
      <scheme val="minor"/>
    </font>
    <font>
      <sz val="10"/>
      <color theme="1"/>
      <name val="dcr10"/>
    </font>
    <font>
      <i/>
      <sz val="10"/>
      <color theme="1"/>
      <name val="dcr10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dcr10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5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C1" zoomScale="150" zoomScaleNormal="150" zoomScalePageLayoutView="150" workbookViewId="0">
      <selection activeCell="L28" sqref="I22:L28"/>
    </sheetView>
  </sheetViews>
  <sheetFormatPr baseColWidth="10" defaultRowHeight="10" x14ac:dyDescent="0"/>
  <cols>
    <col min="1" max="3" width="10.83203125" style="5"/>
    <col min="4" max="4" width="10.83203125" style="6"/>
    <col min="5" max="8" width="10.83203125" style="5"/>
    <col min="9" max="9" width="13.6640625" style="5" bestFit="1" customWidth="1"/>
    <col min="10" max="16384" width="10.83203125" style="5"/>
  </cols>
  <sheetData>
    <row r="1" spans="1:1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5" t="s">
        <v>5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33</v>
      </c>
    </row>
    <row r="2" spans="1:13">
      <c r="A2" s="5" t="s">
        <v>6</v>
      </c>
      <c r="B2" s="5">
        <v>6050510</v>
      </c>
      <c r="C2" s="5" t="s">
        <v>7</v>
      </c>
      <c r="D2" s="6">
        <v>0.15212609999999999</v>
      </c>
      <c r="E2" s="5">
        <v>0</v>
      </c>
      <c r="F2" s="5">
        <v>1</v>
      </c>
      <c r="I2" s="1" t="s">
        <v>25</v>
      </c>
      <c r="J2" s="2">
        <v>0.15212609999999999</v>
      </c>
      <c r="K2" s="2">
        <v>3.1467700000000001E-2</v>
      </c>
      <c r="L2" s="2">
        <v>2.91299E-2</v>
      </c>
      <c r="M2" s="2">
        <v>8.55601E-2</v>
      </c>
    </row>
    <row r="3" spans="1:13">
      <c r="A3" s="5" t="s">
        <v>8</v>
      </c>
      <c r="B3" s="5">
        <v>17296742</v>
      </c>
      <c r="C3" s="5" t="s">
        <v>9</v>
      </c>
      <c r="D3" s="6">
        <v>0.16467109999999999</v>
      </c>
      <c r="E3" s="5">
        <v>0</v>
      </c>
      <c r="F3" s="5">
        <v>1</v>
      </c>
      <c r="I3" s="1" t="s">
        <v>26</v>
      </c>
      <c r="J3" s="2">
        <v>0.16467109999999999</v>
      </c>
      <c r="K3" s="2">
        <v>5.5825300000000001E-2</v>
      </c>
      <c r="L3" s="2">
        <v>7.59711E-2</v>
      </c>
      <c r="M3" s="2">
        <v>9.0873099999999998E-2</v>
      </c>
    </row>
    <row r="4" spans="1:13">
      <c r="A4" s="5" t="s">
        <v>10</v>
      </c>
      <c r="B4" s="5" t="s">
        <v>11</v>
      </c>
      <c r="C4" s="5" t="s">
        <v>12</v>
      </c>
      <c r="D4" s="6">
        <v>0.1096866</v>
      </c>
      <c r="E4" s="5">
        <v>0</v>
      </c>
      <c r="F4" s="5">
        <v>1</v>
      </c>
      <c r="I4" s="1" t="s">
        <v>27</v>
      </c>
      <c r="J4" s="2">
        <v>0.1096866</v>
      </c>
      <c r="K4" s="2">
        <v>3.5795100000000003E-2</v>
      </c>
      <c r="L4" s="2">
        <v>4.90226E-2</v>
      </c>
      <c r="M4" s="2">
        <v>8.7427000000000005E-2</v>
      </c>
    </row>
    <row r="5" spans="1:13">
      <c r="A5" s="5" t="s">
        <v>13</v>
      </c>
      <c r="B5" s="5" t="s">
        <v>14</v>
      </c>
      <c r="C5" s="5" t="s">
        <v>15</v>
      </c>
      <c r="D5" s="6">
        <v>8.3771700000000004E-2</v>
      </c>
      <c r="E5" s="5">
        <v>0</v>
      </c>
      <c r="F5" s="5">
        <v>1</v>
      </c>
      <c r="I5" s="1" t="s">
        <v>28</v>
      </c>
      <c r="J5" s="2">
        <v>8.3771700000000004E-2</v>
      </c>
      <c r="K5" s="2">
        <v>9.0871400000000005E-2</v>
      </c>
      <c r="L5" s="2">
        <v>7.2322999999999998E-2</v>
      </c>
      <c r="M5" s="2">
        <v>9.75742E-2</v>
      </c>
    </row>
    <row r="6" spans="1:13">
      <c r="A6" s="5" t="s">
        <v>16</v>
      </c>
      <c r="B6" s="5">
        <v>61744644</v>
      </c>
      <c r="C6" s="5" t="s">
        <v>17</v>
      </c>
      <c r="D6" s="6">
        <v>6.52388E-2</v>
      </c>
      <c r="E6" s="5">
        <v>0</v>
      </c>
      <c r="F6" s="5">
        <v>1</v>
      </c>
      <c r="I6" s="1" t="s">
        <v>29</v>
      </c>
      <c r="J6" s="2">
        <v>6.52388E-2</v>
      </c>
      <c r="K6" s="2">
        <v>5.43096E-2</v>
      </c>
      <c r="L6" s="2">
        <v>4.3062400000000001E-2</v>
      </c>
      <c r="M6" s="2">
        <v>8.1165200000000007E-2</v>
      </c>
    </row>
    <row r="7" spans="1:13">
      <c r="A7" s="5" t="s">
        <v>18</v>
      </c>
      <c r="B7" s="5">
        <v>94974610</v>
      </c>
      <c r="C7" s="5" t="s">
        <v>19</v>
      </c>
      <c r="D7" s="6">
        <v>0.2222642</v>
      </c>
      <c r="E7" s="5">
        <v>0</v>
      </c>
      <c r="F7" s="5">
        <v>1</v>
      </c>
      <c r="I7" s="1" t="s">
        <v>30</v>
      </c>
      <c r="J7" s="2">
        <v>0.2222642</v>
      </c>
      <c r="K7" s="2">
        <v>0.1046395</v>
      </c>
      <c r="L7" s="2">
        <v>0.15800149999999999</v>
      </c>
      <c r="M7" s="2">
        <v>0.15232299999999999</v>
      </c>
    </row>
    <row r="8" spans="1:13">
      <c r="A8" s="5" t="s">
        <v>6</v>
      </c>
      <c r="B8" s="5">
        <v>6050510</v>
      </c>
      <c r="C8" s="5" t="s">
        <v>7</v>
      </c>
      <c r="D8" s="6">
        <v>3.1467700000000001E-2</v>
      </c>
      <c r="E8" s="5">
        <v>1</v>
      </c>
      <c r="F8" s="5">
        <v>1</v>
      </c>
      <c r="I8" s="3" t="s">
        <v>31</v>
      </c>
      <c r="J8" s="4">
        <f>AVERAGE(J2:J7)</f>
        <v>0.13295975000000002</v>
      </c>
      <c r="K8" s="4">
        <f t="shared" ref="K8:M8" si="0">AVERAGE(K2:K7)</f>
        <v>6.2151433333333339E-2</v>
      </c>
      <c r="L8" s="4">
        <f t="shared" si="0"/>
        <v>7.1251750000000003E-2</v>
      </c>
      <c r="M8" s="4">
        <f t="shared" si="0"/>
        <v>9.9153766666666657E-2</v>
      </c>
    </row>
    <row r="9" spans="1:13">
      <c r="A9" s="5" t="s">
        <v>8</v>
      </c>
      <c r="B9" s="5">
        <v>17296742</v>
      </c>
      <c r="C9" s="5" t="s">
        <v>9</v>
      </c>
      <c r="D9" s="6">
        <v>5.5825300000000001E-2</v>
      </c>
      <c r="E9" s="5">
        <v>1</v>
      </c>
      <c r="F9" s="5">
        <v>1</v>
      </c>
      <c r="I9" s="3" t="s">
        <v>32</v>
      </c>
      <c r="J9" s="4">
        <f>MEDIAN(J2:J7)</f>
        <v>0.13090635</v>
      </c>
      <c r="K9" s="4">
        <f t="shared" ref="K9:M9" si="1">MEDIAN(K2:K7)</f>
        <v>5.5067450000000004E-2</v>
      </c>
      <c r="L9" s="4">
        <f t="shared" si="1"/>
        <v>6.0672799999999999E-2</v>
      </c>
      <c r="M9" s="4">
        <f t="shared" si="1"/>
        <v>8.9150050000000008E-2</v>
      </c>
    </row>
    <row r="10" spans="1:13">
      <c r="A10" s="5" t="s">
        <v>10</v>
      </c>
      <c r="B10" s="5" t="s">
        <v>11</v>
      </c>
      <c r="C10" s="5" t="s">
        <v>12</v>
      </c>
      <c r="D10" s="6">
        <v>3.5795100000000003E-2</v>
      </c>
      <c r="E10" s="5">
        <v>1</v>
      </c>
      <c r="F10" s="5">
        <v>1</v>
      </c>
    </row>
    <row r="11" spans="1:13">
      <c r="A11" s="5" t="s">
        <v>13</v>
      </c>
      <c r="B11" s="5" t="s">
        <v>14</v>
      </c>
      <c r="C11" s="5" t="s">
        <v>15</v>
      </c>
      <c r="D11" s="6">
        <v>9.0871400000000005E-2</v>
      </c>
      <c r="E11" s="5">
        <v>1</v>
      </c>
      <c r="F11" s="5">
        <v>1</v>
      </c>
      <c r="I11" s="1" t="s">
        <v>20</v>
      </c>
      <c r="J11" s="1" t="s">
        <v>21</v>
      </c>
      <c r="K11" s="1" t="s">
        <v>22</v>
      </c>
      <c r="L11" s="5">
        <v>2015</v>
      </c>
    </row>
    <row r="12" spans="1:13">
      <c r="A12" s="5" t="s">
        <v>16</v>
      </c>
      <c r="B12" s="5">
        <v>61744644</v>
      </c>
      <c r="C12" s="5" t="s">
        <v>17</v>
      </c>
      <c r="D12" s="6">
        <v>5.43096E-2</v>
      </c>
      <c r="E12" s="5">
        <v>1</v>
      </c>
      <c r="F12" s="5">
        <v>1</v>
      </c>
      <c r="I12" s="1" t="s">
        <v>25</v>
      </c>
      <c r="J12" s="2">
        <v>0.15212609999999999</v>
      </c>
      <c r="K12" s="2">
        <v>3.1467700000000001E-2</v>
      </c>
      <c r="L12" s="2">
        <v>8.55601E-2</v>
      </c>
    </row>
    <row r="13" spans="1:13">
      <c r="A13" s="5" t="s">
        <v>18</v>
      </c>
      <c r="B13" s="5">
        <v>94974610</v>
      </c>
      <c r="C13" s="5" t="s">
        <v>19</v>
      </c>
      <c r="D13" s="6">
        <v>0.1046395</v>
      </c>
      <c r="E13" s="5">
        <v>1</v>
      </c>
      <c r="F13" s="5">
        <v>1</v>
      </c>
      <c r="I13" s="1" t="s">
        <v>26</v>
      </c>
      <c r="J13" s="2">
        <v>0.16467109999999999</v>
      </c>
      <c r="K13" s="2">
        <v>5.5825300000000001E-2</v>
      </c>
      <c r="L13" s="2">
        <v>9.0873099999999998E-2</v>
      </c>
    </row>
    <row r="14" spans="1:13">
      <c r="A14" s="5" t="s">
        <v>6</v>
      </c>
      <c r="B14" s="5">
        <v>6050510</v>
      </c>
      <c r="C14" s="5" t="s">
        <v>7</v>
      </c>
      <c r="D14" s="6">
        <v>2.91299E-2</v>
      </c>
      <c r="E14" s="5">
        <v>2</v>
      </c>
      <c r="F14" s="5">
        <v>1</v>
      </c>
      <c r="I14" s="1" t="s">
        <v>27</v>
      </c>
      <c r="J14" s="2">
        <v>0.1096866</v>
      </c>
      <c r="K14" s="2">
        <v>3.5795100000000003E-2</v>
      </c>
      <c r="L14" s="2">
        <v>8.7427000000000005E-2</v>
      </c>
    </row>
    <row r="15" spans="1:13">
      <c r="A15" s="5" t="s">
        <v>8</v>
      </c>
      <c r="B15" s="5">
        <v>17296742</v>
      </c>
      <c r="C15" s="5" t="s">
        <v>9</v>
      </c>
      <c r="D15" s="6">
        <v>7.59711E-2</v>
      </c>
      <c r="E15" s="5">
        <v>2</v>
      </c>
      <c r="F15" s="5">
        <v>1</v>
      </c>
      <c r="I15" s="1" t="s">
        <v>28</v>
      </c>
      <c r="J15" s="2">
        <v>8.3771700000000004E-2</v>
      </c>
      <c r="K15" s="2">
        <v>9.0871400000000005E-2</v>
      </c>
      <c r="L15" s="2">
        <v>9.75742E-2</v>
      </c>
    </row>
    <row r="16" spans="1:13">
      <c r="A16" s="5" t="s">
        <v>10</v>
      </c>
      <c r="B16" s="5" t="s">
        <v>11</v>
      </c>
      <c r="C16" s="5" t="s">
        <v>12</v>
      </c>
      <c r="D16" s="6">
        <v>4.90226E-2</v>
      </c>
      <c r="E16" s="5">
        <v>2</v>
      </c>
      <c r="F16" s="5">
        <v>1</v>
      </c>
      <c r="I16" s="1" t="s">
        <v>29</v>
      </c>
      <c r="J16" s="2">
        <v>6.52388E-2</v>
      </c>
      <c r="K16" s="2">
        <v>5.43096E-2</v>
      </c>
      <c r="L16" s="2">
        <v>8.1165200000000007E-2</v>
      </c>
    </row>
    <row r="17" spans="1:12">
      <c r="A17" s="5" t="s">
        <v>13</v>
      </c>
      <c r="B17" s="5" t="s">
        <v>14</v>
      </c>
      <c r="C17" s="5" t="s">
        <v>15</v>
      </c>
      <c r="D17" s="6">
        <v>7.2322999999999998E-2</v>
      </c>
      <c r="E17" s="5">
        <v>2</v>
      </c>
      <c r="F17" s="5">
        <v>1</v>
      </c>
      <c r="I17" s="1" t="s">
        <v>30</v>
      </c>
      <c r="J17" s="2">
        <v>0.2222642</v>
      </c>
      <c r="K17" s="2">
        <v>0.1046395</v>
      </c>
      <c r="L17" s="2">
        <v>0.15232299999999999</v>
      </c>
    </row>
    <row r="18" spans="1:12">
      <c r="A18" s="5" t="s">
        <v>16</v>
      </c>
      <c r="B18" s="5">
        <v>61744644</v>
      </c>
      <c r="C18" s="5" t="s">
        <v>17</v>
      </c>
      <c r="D18" s="6">
        <v>4.3062400000000001E-2</v>
      </c>
      <c r="E18" s="5">
        <v>2</v>
      </c>
      <c r="F18" s="5">
        <v>1</v>
      </c>
      <c r="I18" s="3" t="s">
        <v>31</v>
      </c>
      <c r="J18" s="4">
        <f>AVERAGE(J12:J17)</f>
        <v>0.13295975000000002</v>
      </c>
      <c r="K18" s="4">
        <f t="shared" ref="K18:L18" si="2">AVERAGE(K12:K17)</f>
        <v>6.2151433333333339E-2</v>
      </c>
      <c r="L18" s="4">
        <f t="shared" si="2"/>
        <v>9.9153766666666657E-2</v>
      </c>
    </row>
    <row r="19" spans="1:12">
      <c r="A19" s="5" t="s">
        <v>18</v>
      </c>
      <c r="B19" s="5">
        <v>94974610</v>
      </c>
      <c r="C19" s="5" t="s">
        <v>19</v>
      </c>
      <c r="D19" s="6">
        <v>0.15800149999999999</v>
      </c>
      <c r="E19" s="5">
        <v>2</v>
      </c>
      <c r="F19" s="5">
        <v>1</v>
      </c>
      <c r="I19" s="3" t="s">
        <v>32</v>
      </c>
      <c r="J19" s="4">
        <f>MEDIAN(J12:J17)</f>
        <v>0.13090635</v>
      </c>
      <c r="K19" s="4">
        <f t="shared" ref="K19:L19" si="3">MEDIAN(K12:K17)</f>
        <v>5.5067450000000004E-2</v>
      </c>
      <c r="L19" s="4">
        <f t="shared" si="3"/>
        <v>8.9150050000000008E-2</v>
      </c>
    </row>
    <row r="20" spans="1:12">
      <c r="A20" s="5" t="s">
        <v>6</v>
      </c>
      <c r="B20" s="5">
        <v>6050510</v>
      </c>
      <c r="C20" s="5" t="s">
        <v>7</v>
      </c>
      <c r="D20" s="6">
        <v>8.55601E-2</v>
      </c>
      <c r="E20" s="5">
        <v>3</v>
      </c>
      <c r="F20" s="5">
        <v>1</v>
      </c>
    </row>
    <row r="21" spans="1:12">
      <c r="A21" s="5" t="s">
        <v>8</v>
      </c>
      <c r="B21" s="5">
        <v>17296742</v>
      </c>
      <c r="C21" s="5" t="s">
        <v>9</v>
      </c>
      <c r="D21" s="6">
        <v>9.0873099999999998E-2</v>
      </c>
      <c r="E21" s="5">
        <v>3</v>
      </c>
      <c r="F21" s="5">
        <v>1</v>
      </c>
      <c r="I21" s="5" t="s">
        <v>187</v>
      </c>
      <c r="J21" s="5" t="s">
        <v>21</v>
      </c>
      <c r="K21" s="5" t="s">
        <v>23</v>
      </c>
      <c r="L21" s="5">
        <v>2015</v>
      </c>
    </row>
    <row r="22" spans="1:12">
      <c r="A22" s="5" t="s">
        <v>10</v>
      </c>
      <c r="B22" s="5" t="s">
        <v>11</v>
      </c>
      <c r="C22" s="5" t="s">
        <v>12</v>
      </c>
      <c r="D22" s="6">
        <v>8.7427000000000005E-2</v>
      </c>
      <c r="E22" s="5">
        <v>3</v>
      </c>
      <c r="F22" s="5">
        <v>1</v>
      </c>
      <c r="I22" s="5">
        <v>1</v>
      </c>
      <c r="J22" s="6">
        <v>0.19381670000000001</v>
      </c>
      <c r="K22" s="6">
        <v>0.12355579999999999</v>
      </c>
      <c r="L22" s="6">
        <v>0.1093257</v>
      </c>
    </row>
    <row r="23" spans="1:12">
      <c r="A23" s="5" t="s">
        <v>13</v>
      </c>
      <c r="B23" s="5" t="s">
        <v>14</v>
      </c>
      <c r="C23" s="5" t="s">
        <v>15</v>
      </c>
      <c r="D23" s="6">
        <v>9.75742E-2</v>
      </c>
      <c r="E23" s="5">
        <v>3</v>
      </c>
      <c r="F23" s="5">
        <v>1</v>
      </c>
      <c r="I23" s="5">
        <v>2</v>
      </c>
      <c r="J23" s="6">
        <v>0.2247488</v>
      </c>
      <c r="K23" s="6">
        <v>0.13302140000000001</v>
      </c>
      <c r="L23" s="6">
        <v>0.14975450000000001</v>
      </c>
    </row>
    <row r="24" spans="1:12">
      <c r="A24" s="5" t="s">
        <v>16</v>
      </c>
      <c r="B24" s="5">
        <v>61744644</v>
      </c>
      <c r="C24" s="5" t="s">
        <v>17</v>
      </c>
      <c r="D24" s="6">
        <v>8.1165200000000007E-2</v>
      </c>
      <c r="E24" s="5">
        <v>3</v>
      </c>
      <c r="F24" s="5">
        <v>1</v>
      </c>
      <c r="I24" s="5">
        <v>3</v>
      </c>
      <c r="J24" s="6">
        <v>0.20186979999999999</v>
      </c>
      <c r="K24" s="6">
        <v>0.1486779</v>
      </c>
      <c r="L24" s="6">
        <v>0.17065559999999999</v>
      </c>
    </row>
    <row r="25" spans="1:12">
      <c r="A25" s="5" t="s">
        <v>18</v>
      </c>
      <c r="B25" s="5">
        <v>94974610</v>
      </c>
      <c r="C25" s="5" t="s">
        <v>19</v>
      </c>
      <c r="D25" s="6">
        <v>0.15232299999999999</v>
      </c>
      <c r="E25" s="5">
        <v>3</v>
      </c>
      <c r="F25" s="5">
        <v>1</v>
      </c>
      <c r="I25" s="5">
        <v>4</v>
      </c>
      <c r="J25" s="6">
        <v>0.20611860000000001</v>
      </c>
      <c r="K25" s="6">
        <v>0.1327564</v>
      </c>
      <c r="L25" s="6">
        <v>0.1270616</v>
      </c>
    </row>
    <row r="26" spans="1:12">
      <c r="I26" s="5">
        <v>5</v>
      </c>
      <c r="J26" s="6">
        <v>0.28266859999999999</v>
      </c>
      <c r="K26" s="6">
        <v>0.1826815</v>
      </c>
      <c r="L26" s="6">
        <v>0.1984795</v>
      </c>
    </row>
    <row r="27" spans="1:12">
      <c r="I27" s="5" t="s">
        <v>31</v>
      </c>
      <c r="J27" s="6">
        <v>0.20663847500000002</v>
      </c>
      <c r="K27" s="6">
        <v>0.13450287499999999</v>
      </c>
      <c r="L27" s="6">
        <v>0.13919935</v>
      </c>
    </row>
    <row r="28" spans="1:12">
      <c r="I28" s="5" t="s">
        <v>32</v>
      </c>
      <c r="J28" s="6">
        <v>0.20611860000000001</v>
      </c>
      <c r="K28" s="6">
        <v>0.13302140000000001</v>
      </c>
      <c r="L28" s="6">
        <v>0.14975450000000001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topLeftCell="B1" workbookViewId="0">
      <selection activeCell="M2" sqref="M2"/>
    </sheetView>
  </sheetViews>
  <sheetFormatPr baseColWidth="10" defaultRowHeight="15" x14ac:dyDescent="0"/>
  <cols>
    <col min="4" max="4" width="10.83203125" style="7"/>
    <col min="9" max="9" width="30.33203125" style="1" bestFit="1" customWidth="1"/>
    <col min="10" max="13" width="10.83203125" style="1"/>
  </cols>
  <sheetData>
    <row r="1" spans="1:13">
      <c r="A1" t="s">
        <v>0</v>
      </c>
      <c r="B1" t="s">
        <v>1</v>
      </c>
      <c r="C1" t="s">
        <v>2</v>
      </c>
      <c r="D1" s="7" t="s">
        <v>3</v>
      </c>
      <c r="E1" t="s">
        <v>4</v>
      </c>
      <c r="F1" t="s">
        <v>5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33</v>
      </c>
    </row>
    <row r="2" spans="1:13">
      <c r="A2" t="s">
        <v>34</v>
      </c>
      <c r="B2">
        <v>2581610</v>
      </c>
      <c r="C2" t="s">
        <v>35</v>
      </c>
      <c r="D2" s="7">
        <v>0.52388219999999996</v>
      </c>
      <c r="E2">
        <v>0</v>
      </c>
      <c r="F2">
        <v>0</v>
      </c>
      <c r="I2" s="9" t="s">
        <v>145</v>
      </c>
      <c r="J2" s="1" t="s">
        <v>144</v>
      </c>
      <c r="K2" s="1" t="s">
        <v>144</v>
      </c>
      <c r="L2" s="2">
        <v>7.9545299999999999E-2</v>
      </c>
      <c r="M2" s="2">
        <v>5.6626299999999997E-2</v>
      </c>
    </row>
    <row r="3" spans="1:13">
      <c r="A3" t="s">
        <v>36</v>
      </c>
      <c r="B3">
        <v>4548710</v>
      </c>
      <c r="C3" t="s">
        <v>37</v>
      </c>
      <c r="D3" s="7">
        <v>0.18772140000000001</v>
      </c>
      <c r="E3">
        <v>0</v>
      </c>
      <c r="F3">
        <v>0</v>
      </c>
      <c r="I3" s="9" t="s">
        <v>146</v>
      </c>
      <c r="J3" s="2">
        <v>0.52388219999999996</v>
      </c>
      <c r="K3" s="2">
        <v>0.25917849999999998</v>
      </c>
      <c r="L3" s="2">
        <v>0.35208990000000001</v>
      </c>
      <c r="M3" s="2">
        <v>0.47584300000000002</v>
      </c>
    </row>
    <row r="4" spans="1:13">
      <c r="A4" t="s">
        <v>38</v>
      </c>
      <c r="B4">
        <v>5493710</v>
      </c>
      <c r="C4" t="s">
        <v>39</v>
      </c>
      <c r="D4" s="7">
        <v>0.2271987</v>
      </c>
      <c r="E4">
        <v>0</v>
      </c>
      <c r="F4">
        <v>0</v>
      </c>
      <c r="I4" s="9" t="s">
        <v>37</v>
      </c>
      <c r="J4" s="2">
        <v>0.18772140000000001</v>
      </c>
      <c r="K4" s="2">
        <v>0.17911879999999999</v>
      </c>
      <c r="L4" s="2">
        <v>0.11847249999999999</v>
      </c>
      <c r="M4" s="2">
        <v>0.111139</v>
      </c>
    </row>
    <row r="5" spans="1:13">
      <c r="A5" t="s">
        <v>40</v>
      </c>
      <c r="B5" t="s">
        <v>41</v>
      </c>
      <c r="C5" t="s">
        <v>42</v>
      </c>
      <c r="D5" s="7">
        <v>0.1673945</v>
      </c>
      <c r="E5">
        <v>0</v>
      </c>
      <c r="F5">
        <v>0</v>
      </c>
      <c r="I5" s="10" t="s">
        <v>147</v>
      </c>
      <c r="J5" s="2">
        <v>0.24281700000000001</v>
      </c>
      <c r="K5" s="2">
        <v>0.1652132</v>
      </c>
      <c r="L5" s="2">
        <v>0.16280910000000001</v>
      </c>
      <c r="M5" s="2">
        <v>0.12120789999999999</v>
      </c>
    </row>
    <row r="6" spans="1:13">
      <c r="A6" t="s">
        <v>43</v>
      </c>
      <c r="B6">
        <v>6405810</v>
      </c>
      <c r="C6" t="s">
        <v>44</v>
      </c>
      <c r="D6" s="7">
        <v>0.24281700000000001</v>
      </c>
      <c r="E6">
        <v>0</v>
      </c>
      <c r="F6">
        <v>0</v>
      </c>
      <c r="I6" s="9" t="s">
        <v>148</v>
      </c>
      <c r="J6" s="2">
        <v>0.2271987</v>
      </c>
      <c r="K6" s="2">
        <v>0.1102539</v>
      </c>
      <c r="L6" s="2">
        <v>0.15426190000000001</v>
      </c>
      <c r="M6" s="2">
        <v>0.12674959999999999</v>
      </c>
    </row>
    <row r="7" spans="1:13">
      <c r="A7" t="s">
        <v>45</v>
      </c>
      <c r="B7" t="s">
        <v>46</v>
      </c>
      <c r="C7" t="s">
        <v>47</v>
      </c>
      <c r="D7" s="7">
        <v>0.26405190000000001</v>
      </c>
      <c r="E7">
        <v>0</v>
      </c>
      <c r="F7">
        <v>0</v>
      </c>
      <c r="I7" s="1" t="s">
        <v>149</v>
      </c>
      <c r="J7" s="2">
        <v>0.1673945</v>
      </c>
      <c r="K7" s="2">
        <v>0.14157349999999999</v>
      </c>
      <c r="L7" s="2">
        <v>0.15533930000000001</v>
      </c>
      <c r="M7" s="2">
        <v>0.12993550000000001</v>
      </c>
    </row>
    <row r="8" spans="1:13">
      <c r="A8" t="s">
        <v>48</v>
      </c>
      <c r="B8">
        <v>20034010</v>
      </c>
      <c r="C8" t="s">
        <v>49</v>
      </c>
      <c r="D8" s="7">
        <v>0.158028</v>
      </c>
      <c r="E8">
        <v>0</v>
      </c>
      <c r="F8">
        <v>0</v>
      </c>
      <c r="I8" s="9" t="s">
        <v>150</v>
      </c>
      <c r="J8" s="2">
        <v>0.26405190000000001</v>
      </c>
      <c r="K8" s="2">
        <v>0.1198215</v>
      </c>
      <c r="L8" s="2">
        <v>7.4770600000000007E-2</v>
      </c>
      <c r="M8" s="2">
        <v>0.12186660000000001</v>
      </c>
    </row>
    <row r="9" spans="1:13">
      <c r="A9" t="s">
        <v>50</v>
      </c>
      <c r="B9">
        <v>20052510</v>
      </c>
      <c r="C9" t="s">
        <v>51</v>
      </c>
      <c r="D9" s="7">
        <v>0.22228780000000001</v>
      </c>
      <c r="E9">
        <v>0</v>
      </c>
      <c r="F9">
        <v>0</v>
      </c>
      <c r="I9" s="8" t="s">
        <v>151</v>
      </c>
      <c r="J9" s="2" t="s">
        <v>144</v>
      </c>
      <c r="K9" s="2">
        <v>9.61867E-2</v>
      </c>
      <c r="L9" s="2">
        <v>0.1914402</v>
      </c>
      <c r="M9" s="2">
        <v>0.1115135</v>
      </c>
    </row>
    <row r="10" spans="1:13">
      <c r="A10" t="s">
        <v>52</v>
      </c>
      <c r="B10">
        <v>22989910</v>
      </c>
      <c r="C10" t="s">
        <v>53</v>
      </c>
      <c r="D10" s="7">
        <v>0.2502161</v>
      </c>
      <c r="E10">
        <v>0</v>
      </c>
      <c r="F10">
        <v>0</v>
      </c>
      <c r="I10" s="9" t="s">
        <v>152</v>
      </c>
      <c r="J10" s="1" t="s">
        <v>144</v>
      </c>
      <c r="K10" s="1" t="s">
        <v>144</v>
      </c>
      <c r="L10" s="2">
        <v>9.6435000000000007E-2</v>
      </c>
      <c r="M10" s="2">
        <v>8.9774800000000002E-2</v>
      </c>
    </row>
    <row r="11" spans="1:13">
      <c r="A11" t="s">
        <v>54</v>
      </c>
      <c r="B11">
        <v>26924640</v>
      </c>
      <c r="C11" t="s">
        <v>55</v>
      </c>
      <c r="D11" s="7">
        <v>0.13695840000000001</v>
      </c>
      <c r="E11">
        <v>0</v>
      </c>
      <c r="F11">
        <v>0</v>
      </c>
      <c r="I11" s="9" t="s">
        <v>153</v>
      </c>
      <c r="J11" s="2">
        <v>0.158028</v>
      </c>
      <c r="K11" s="2">
        <v>8.0161899999999994E-2</v>
      </c>
      <c r="L11" s="2">
        <v>0.1193922</v>
      </c>
      <c r="M11" s="2">
        <v>0.1063955</v>
      </c>
    </row>
    <row r="12" spans="1:13">
      <c r="A12" t="s">
        <v>56</v>
      </c>
      <c r="B12" t="s">
        <v>57</v>
      </c>
      <c r="C12" t="s">
        <v>58</v>
      </c>
      <c r="D12" s="7">
        <v>0.213529</v>
      </c>
      <c r="E12">
        <v>0</v>
      </c>
      <c r="F12">
        <v>0</v>
      </c>
      <c r="I12" s="9" t="s">
        <v>154</v>
      </c>
      <c r="J12" s="2">
        <v>0.22228780000000001</v>
      </c>
      <c r="K12" s="2">
        <v>0.160581</v>
      </c>
      <c r="L12" s="2">
        <v>0.18811890000000001</v>
      </c>
      <c r="M12" s="2">
        <v>0.17108219999999999</v>
      </c>
    </row>
    <row r="13" spans="1:13">
      <c r="A13" t="s">
        <v>59</v>
      </c>
      <c r="B13">
        <v>31677310</v>
      </c>
      <c r="C13" t="s">
        <v>60</v>
      </c>
      <c r="D13" s="7">
        <v>0.36347469999999998</v>
      </c>
      <c r="E13">
        <v>0</v>
      </c>
      <c r="F13">
        <v>0</v>
      </c>
      <c r="I13" s="9" t="s">
        <v>155</v>
      </c>
      <c r="J13" s="2">
        <v>0.2502161</v>
      </c>
      <c r="K13" s="2">
        <v>0.17714269999999999</v>
      </c>
      <c r="L13" s="2">
        <v>0.19679469999999999</v>
      </c>
      <c r="M13" s="2">
        <v>0.13754540000000001</v>
      </c>
    </row>
    <row r="14" spans="1:13">
      <c r="A14" t="s">
        <v>61</v>
      </c>
      <c r="B14" t="s">
        <v>62</v>
      </c>
      <c r="C14" t="s">
        <v>63</v>
      </c>
      <c r="D14" s="7">
        <v>6.9713999999999998E-2</v>
      </c>
      <c r="E14">
        <v>0</v>
      </c>
      <c r="F14">
        <v>0</v>
      </c>
      <c r="I14" s="9" t="s">
        <v>156</v>
      </c>
      <c r="J14" s="2" t="s">
        <v>144</v>
      </c>
      <c r="K14" s="2">
        <v>0.16009029999999999</v>
      </c>
      <c r="L14" s="2">
        <v>0.1841874</v>
      </c>
      <c r="M14" s="2">
        <v>0.2760476</v>
      </c>
    </row>
    <row r="15" spans="1:13">
      <c r="A15" t="s">
        <v>64</v>
      </c>
      <c r="B15">
        <v>32051710</v>
      </c>
      <c r="C15" t="s">
        <v>65</v>
      </c>
      <c r="D15" s="7">
        <v>0.22544120000000001</v>
      </c>
      <c r="E15">
        <v>0</v>
      </c>
      <c r="F15">
        <v>0</v>
      </c>
      <c r="I15" s="9" t="s">
        <v>157</v>
      </c>
      <c r="J15" s="2">
        <v>0.13695840000000001</v>
      </c>
      <c r="K15" s="2">
        <v>3.07341E-2</v>
      </c>
      <c r="L15" s="2">
        <v>8.3700200000000002E-2</v>
      </c>
      <c r="M15" s="2">
        <v>0.19134789999999999</v>
      </c>
    </row>
    <row r="16" spans="1:13">
      <c r="A16" t="s">
        <v>66</v>
      </c>
      <c r="B16" t="s">
        <v>67</v>
      </c>
      <c r="C16" t="s">
        <v>68</v>
      </c>
      <c r="D16" s="7">
        <v>0.19586290000000001</v>
      </c>
      <c r="E16">
        <v>0</v>
      </c>
      <c r="F16">
        <v>0</v>
      </c>
      <c r="I16" s="9" t="s">
        <v>158</v>
      </c>
      <c r="J16" s="2">
        <v>0.213529</v>
      </c>
      <c r="K16" s="2">
        <v>0.22261800000000001</v>
      </c>
      <c r="L16" s="2">
        <v>0.14820459999999999</v>
      </c>
      <c r="M16" s="2">
        <v>0.1938049</v>
      </c>
    </row>
    <row r="17" spans="1:13">
      <c r="A17" t="s">
        <v>69</v>
      </c>
      <c r="B17">
        <v>33791510</v>
      </c>
      <c r="C17" t="s">
        <v>70</v>
      </c>
      <c r="D17" s="7">
        <v>0.21761249999999999</v>
      </c>
      <c r="E17">
        <v>0</v>
      </c>
      <c r="F17">
        <v>0</v>
      </c>
      <c r="I17" s="9" t="s">
        <v>159</v>
      </c>
      <c r="J17" s="1" t="s">
        <v>144</v>
      </c>
      <c r="K17" s="1" t="s">
        <v>144</v>
      </c>
      <c r="L17" s="2">
        <v>0.11619400000000001</v>
      </c>
      <c r="M17" s="2">
        <v>9.5053499999999999E-2</v>
      </c>
    </row>
    <row r="18" spans="1:13">
      <c r="A18" t="s">
        <v>71</v>
      </c>
      <c r="B18">
        <v>41012010</v>
      </c>
      <c r="C18" t="s">
        <v>72</v>
      </c>
      <c r="D18" s="7">
        <v>0.1584004</v>
      </c>
      <c r="E18">
        <v>0</v>
      </c>
      <c r="F18">
        <v>0</v>
      </c>
      <c r="I18" s="9" t="s">
        <v>140</v>
      </c>
      <c r="J18" s="2">
        <v>0.36347469999999998</v>
      </c>
      <c r="K18" s="2">
        <v>8.5766999999999996E-3</v>
      </c>
      <c r="L18" s="2">
        <v>9.6328800000000006E-2</v>
      </c>
      <c r="M18" s="2">
        <v>0.1151392</v>
      </c>
    </row>
    <row r="19" spans="1:13">
      <c r="A19" t="s">
        <v>73</v>
      </c>
      <c r="B19">
        <v>44615010</v>
      </c>
      <c r="C19" t="s">
        <v>74</v>
      </c>
      <c r="D19" s="7">
        <v>0.1631754</v>
      </c>
      <c r="E19">
        <v>0</v>
      </c>
      <c r="F19">
        <v>0</v>
      </c>
      <c r="I19" s="9" t="s">
        <v>60</v>
      </c>
      <c r="J19" s="2">
        <v>6.9713999999999998E-2</v>
      </c>
      <c r="K19" s="2">
        <v>6.7363099999999995E-2</v>
      </c>
      <c r="L19" s="2">
        <v>7.5214500000000004E-2</v>
      </c>
      <c r="M19" s="2">
        <v>8.4072599999999997E-2</v>
      </c>
    </row>
    <row r="20" spans="1:13">
      <c r="A20" t="s">
        <v>75</v>
      </c>
      <c r="B20">
        <v>45082810</v>
      </c>
      <c r="C20" t="s">
        <v>76</v>
      </c>
      <c r="D20" s="7">
        <v>0.16522300000000001</v>
      </c>
      <c r="E20">
        <v>0</v>
      </c>
      <c r="F20">
        <v>0</v>
      </c>
      <c r="I20" s="9" t="s">
        <v>160</v>
      </c>
      <c r="J20" s="2">
        <v>0.22544120000000001</v>
      </c>
      <c r="K20" s="2">
        <v>6.9756799999999994E-2</v>
      </c>
      <c r="L20" s="2">
        <v>0.1182069</v>
      </c>
      <c r="M20" s="2">
        <v>0.12903310000000001</v>
      </c>
    </row>
    <row r="21" spans="1:13">
      <c r="A21" t="s">
        <v>77</v>
      </c>
      <c r="B21" t="s">
        <v>78</v>
      </c>
      <c r="C21" t="s">
        <v>79</v>
      </c>
      <c r="D21" s="7">
        <v>0.28435060000000001</v>
      </c>
      <c r="E21">
        <v>0</v>
      </c>
      <c r="F21">
        <v>0</v>
      </c>
      <c r="I21" s="9" t="s">
        <v>161</v>
      </c>
      <c r="J21" s="2">
        <v>0.19586290000000001</v>
      </c>
      <c r="K21" s="2">
        <v>0.20553160000000001</v>
      </c>
      <c r="L21" s="2">
        <v>8.6891999999999997E-2</v>
      </c>
      <c r="M21" s="2">
        <v>9.5810800000000002E-2</v>
      </c>
    </row>
    <row r="22" spans="1:13">
      <c r="A22" t="s">
        <v>80</v>
      </c>
      <c r="B22">
        <v>49326710</v>
      </c>
      <c r="C22" t="s">
        <v>81</v>
      </c>
      <c r="D22" s="7">
        <v>0.14445079999999999</v>
      </c>
      <c r="E22">
        <v>0</v>
      </c>
      <c r="F22">
        <v>0</v>
      </c>
      <c r="I22" s="10" t="s">
        <v>162</v>
      </c>
      <c r="J22" s="2">
        <v>0.21761249999999999</v>
      </c>
      <c r="K22" s="2">
        <v>0.16574710000000001</v>
      </c>
      <c r="L22" s="2">
        <v>0.109344</v>
      </c>
      <c r="M22" s="2">
        <v>0.13209209999999999</v>
      </c>
    </row>
    <row r="23" spans="1:13">
      <c r="A23" t="s">
        <v>82</v>
      </c>
      <c r="B23" t="s">
        <v>83</v>
      </c>
      <c r="C23" t="s">
        <v>84</v>
      </c>
      <c r="D23" s="7">
        <v>0.21704889999999999</v>
      </c>
      <c r="E23">
        <v>0</v>
      </c>
      <c r="F23">
        <v>0</v>
      </c>
      <c r="I23" s="9" t="s">
        <v>163</v>
      </c>
      <c r="J23" s="2">
        <v>0.1584004</v>
      </c>
      <c r="K23" s="2">
        <v>0.19047520000000001</v>
      </c>
      <c r="L23" s="2">
        <v>0.17497799999999999</v>
      </c>
      <c r="M23" s="2">
        <v>9.4694899999999999E-2</v>
      </c>
    </row>
    <row r="24" spans="1:13">
      <c r="A24" t="s">
        <v>85</v>
      </c>
      <c r="B24">
        <v>64944510</v>
      </c>
      <c r="C24" t="s">
        <v>86</v>
      </c>
      <c r="D24" s="7">
        <v>0.30310569999999998</v>
      </c>
      <c r="E24">
        <v>0</v>
      </c>
      <c r="F24">
        <v>0</v>
      </c>
      <c r="I24" s="9" t="s">
        <v>164</v>
      </c>
      <c r="J24" s="2">
        <v>0.1631754</v>
      </c>
      <c r="K24" s="2">
        <v>4.2293900000000002E-2</v>
      </c>
      <c r="L24" s="2">
        <v>7.84826E-2</v>
      </c>
      <c r="M24" s="2">
        <v>0.12817049999999999</v>
      </c>
    </row>
    <row r="25" spans="1:13">
      <c r="A25" t="s">
        <v>87</v>
      </c>
      <c r="B25">
        <v>66585910</v>
      </c>
      <c r="C25" t="s">
        <v>88</v>
      </c>
      <c r="D25" s="7">
        <v>0.20850659999999999</v>
      </c>
      <c r="E25">
        <v>0</v>
      </c>
      <c r="F25">
        <v>0</v>
      </c>
      <c r="I25" s="9" t="s">
        <v>165</v>
      </c>
      <c r="J25" s="2">
        <v>0.16522300000000001</v>
      </c>
      <c r="K25" s="2">
        <v>0.1301524</v>
      </c>
      <c r="L25" s="2">
        <v>0.13634679999999999</v>
      </c>
      <c r="M25" s="2">
        <v>0.1359881</v>
      </c>
    </row>
    <row r="26" spans="1:13">
      <c r="A26" t="s">
        <v>89</v>
      </c>
      <c r="B26">
        <v>69347510</v>
      </c>
      <c r="C26" t="s">
        <v>90</v>
      </c>
      <c r="D26" s="7">
        <v>0.2010159</v>
      </c>
      <c r="E26">
        <v>0</v>
      </c>
      <c r="F26">
        <v>0</v>
      </c>
      <c r="I26" s="1" t="s">
        <v>166</v>
      </c>
      <c r="J26" s="2">
        <v>0.28435060000000001</v>
      </c>
      <c r="K26" s="2">
        <v>0.27980139999999998</v>
      </c>
      <c r="L26" s="2">
        <v>0.14873539999999999</v>
      </c>
      <c r="M26" s="2">
        <v>0.20645279999999999</v>
      </c>
    </row>
    <row r="27" spans="1:13">
      <c r="A27" t="s">
        <v>91</v>
      </c>
      <c r="B27">
        <v>69526310</v>
      </c>
      <c r="C27" t="s">
        <v>92</v>
      </c>
      <c r="D27" s="7">
        <v>0.2752348</v>
      </c>
      <c r="E27">
        <v>0</v>
      </c>
      <c r="F27">
        <v>0</v>
      </c>
      <c r="I27" s="1" t="s">
        <v>167</v>
      </c>
      <c r="J27" s="2">
        <v>0.14445079999999999</v>
      </c>
      <c r="K27" s="2">
        <v>2.9497900000000001E-2</v>
      </c>
      <c r="L27" s="2">
        <v>7.9678299999999994E-2</v>
      </c>
      <c r="M27" s="2">
        <v>0.1128364</v>
      </c>
    </row>
    <row r="28" spans="1:13">
      <c r="A28" t="s">
        <v>93</v>
      </c>
      <c r="B28">
        <v>71270410</v>
      </c>
      <c r="C28" t="s">
        <v>94</v>
      </c>
      <c r="D28" s="7">
        <v>0.43591809999999998</v>
      </c>
      <c r="E28">
        <v>0</v>
      </c>
      <c r="F28">
        <v>0</v>
      </c>
      <c r="I28" s="9" t="s">
        <v>81</v>
      </c>
      <c r="J28" s="2">
        <v>0.21704889999999999</v>
      </c>
      <c r="K28" s="2">
        <v>0.1023087</v>
      </c>
      <c r="L28" s="2">
        <v>0.15626100000000001</v>
      </c>
      <c r="M28" s="2">
        <v>0.13120809999999999</v>
      </c>
    </row>
    <row r="29" spans="1:13">
      <c r="A29" t="s">
        <v>95</v>
      </c>
      <c r="B29">
        <v>74360610</v>
      </c>
      <c r="C29" t="s">
        <v>96</v>
      </c>
      <c r="D29" s="7">
        <v>0.25114419999999998</v>
      </c>
      <c r="E29">
        <v>0</v>
      </c>
      <c r="F29">
        <v>0</v>
      </c>
      <c r="I29" s="1" t="s">
        <v>168</v>
      </c>
      <c r="J29" s="2">
        <v>0.30310569999999998</v>
      </c>
      <c r="K29" s="2">
        <v>0.14661750000000001</v>
      </c>
      <c r="L29" s="2">
        <v>0.1301785</v>
      </c>
      <c r="M29" s="2">
        <v>0.14587549999999999</v>
      </c>
    </row>
    <row r="30" spans="1:13">
      <c r="A30" t="s">
        <v>97</v>
      </c>
      <c r="B30">
        <v>75473010</v>
      </c>
      <c r="C30" t="s">
        <v>98</v>
      </c>
      <c r="D30" s="7">
        <v>0.28157199999999999</v>
      </c>
      <c r="E30">
        <v>0</v>
      </c>
      <c r="F30">
        <v>0</v>
      </c>
      <c r="I30" s="1" t="s">
        <v>169</v>
      </c>
      <c r="J30" s="2">
        <v>0.20850659999999999</v>
      </c>
      <c r="K30" s="2">
        <v>0.22480159999999999</v>
      </c>
      <c r="L30" s="2">
        <v>0.14929120000000001</v>
      </c>
      <c r="M30" s="2">
        <v>0.1496053</v>
      </c>
    </row>
    <row r="31" spans="1:13">
      <c r="A31" t="s">
        <v>99</v>
      </c>
      <c r="B31" t="s">
        <v>100</v>
      </c>
      <c r="C31" t="s">
        <v>101</v>
      </c>
      <c r="D31" s="7">
        <v>0.15599669999999999</v>
      </c>
      <c r="E31">
        <v>0</v>
      </c>
      <c r="F31">
        <v>0</v>
      </c>
      <c r="I31" s="1" t="s">
        <v>170</v>
      </c>
      <c r="J31" s="2">
        <v>0.2752348</v>
      </c>
      <c r="K31" s="2">
        <v>0.28882649999999999</v>
      </c>
      <c r="L31" s="2">
        <v>0.11635909999999999</v>
      </c>
      <c r="M31" s="2">
        <v>0.26051980000000002</v>
      </c>
    </row>
    <row r="32" spans="1:13">
      <c r="A32" t="s">
        <v>102</v>
      </c>
      <c r="B32" t="s">
        <v>103</v>
      </c>
      <c r="C32" t="s">
        <v>104</v>
      </c>
      <c r="D32" s="7">
        <v>0.34177360000000001</v>
      </c>
      <c r="E32">
        <v>0</v>
      </c>
      <c r="F32">
        <v>0</v>
      </c>
      <c r="I32" s="1" t="s">
        <v>92</v>
      </c>
      <c r="J32" s="2">
        <v>0.43591809999999998</v>
      </c>
      <c r="K32" s="2">
        <v>0.54539579999999999</v>
      </c>
      <c r="L32" s="2">
        <v>0.1687959</v>
      </c>
      <c r="M32" s="2">
        <v>0.13390070000000001</v>
      </c>
    </row>
    <row r="33" spans="1:13">
      <c r="A33" t="s">
        <v>105</v>
      </c>
      <c r="B33">
        <v>80851310</v>
      </c>
      <c r="C33" t="s">
        <v>106</v>
      </c>
      <c r="D33" s="7">
        <v>0.32771660000000002</v>
      </c>
      <c r="E33">
        <v>0</v>
      </c>
      <c r="F33">
        <v>0</v>
      </c>
      <c r="I33" s="1" t="s">
        <v>171</v>
      </c>
      <c r="J33" s="2">
        <v>0.2010159</v>
      </c>
      <c r="K33" s="2">
        <v>6.8731500000000001E-2</v>
      </c>
      <c r="L33" s="2">
        <v>0.1336116</v>
      </c>
      <c r="M33" s="2">
        <v>0.1373298</v>
      </c>
    </row>
    <row r="34" spans="1:13">
      <c r="A34" t="s">
        <v>107</v>
      </c>
      <c r="B34">
        <v>85747710</v>
      </c>
      <c r="C34" t="s">
        <v>108</v>
      </c>
      <c r="D34" s="7">
        <v>0.18871669999999999</v>
      </c>
      <c r="E34">
        <v>0</v>
      </c>
      <c r="F34">
        <v>0</v>
      </c>
      <c r="I34" s="1" t="s">
        <v>172</v>
      </c>
      <c r="J34" s="2">
        <v>0.25114419999999998</v>
      </c>
      <c r="K34" s="2">
        <v>0.2454751</v>
      </c>
      <c r="L34" s="2">
        <v>0.1552557</v>
      </c>
      <c r="M34" s="2">
        <v>0.157079</v>
      </c>
    </row>
    <row r="35" spans="1:13">
      <c r="A35" t="s">
        <v>109</v>
      </c>
      <c r="B35">
        <v>86791410</v>
      </c>
      <c r="C35" t="s">
        <v>110</v>
      </c>
      <c r="D35" s="7">
        <v>0.1412321</v>
      </c>
      <c r="E35">
        <v>0</v>
      </c>
      <c r="F35">
        <v>0</v>
      </c>
      <c r="I35" s="1" t="s">
        <v>173</v>
      </c>
      <c r="J35" s="2">
        <v>0.28157199999999999</v>
      </c>
      <c r="K35" s="2">
        <v>0.19645199999999999</v>
      </c>
      <c r="L35" s="2">
        <v>0.18190029999999999</v>
      </c>
      <c r="M35" s="2">
        <v>0.30481180000000002</v>
      </c>
    </row>
    <row r="36" spans="1:13">
      <c r="A36" t="s">
        <v>111</v>
      </c>
      <c r="B36" t="s">
        <v>112</v>
      </c>
      <c r="C36" t="s">
        <v>113</v>
      </c>
      <c r="D36" s="7">
        <v>0.30065180000000002</v>
      </c>
      <c r="E36">
        <v>0</v>
      </c>
      <c r="F36">
        <v>0</v>
      </c>
      <c r="I36" s="1" t="s">
        <v>174</v>
      </c>
      <c r="J36" s="2">
        <v>0.15599669999999999</v>
      </c>
      <c r="K36" s="2">
        <v>0.12069589999999999</v>
      </c>
      <c r="L36" s="2">
        <v>0.11245049999999999</v>
      </c>
      <c r="M36" s="2">
        <v>0.1029461</v>
      </c>
    </row>
    <row r="37" spans="1:13">
      <c r="A37" t="s">
        <v>114</v>
      </c>
      <c r="B37">
        <v>87227510</v>
      </c>
      <c r="C37" t="s">
        <v>115</v>
      </c>
      <c r="D37" s="7">
        <v>0.3270073</v>
      </c>
      <c r="E37">
        <v>0</v>
      </c>
      <c r="F37">
        <v>0</v>
      </c>
      <c r="I37" s="1" t="s">
        <v>175</v>
      </c>
      <c r="J37" s="2">
        <v>0.32771660000000002</v>
      </c>
      <c r="K37" s="2">
        <v>0.29765900000000001</v>
      </c>
      <c r="L37" s="2">
        <v>0.1979156</v>
      </c>
      <c r="M37" s="2">
        <v>0.21017839999999999</v>
      </c>
    </row>
    <row r="38" spans="1:13">
      <c r="A38" t="s">
        <v>116</v>
      </c>
      <c r="B38">
        <v>90297330</v>
      </c>
      <c r="C38" t="s">
        <v>117</v>
      </c>
      <c r="D38" s="7">
        <v>0.26604220000000001</v>
      </c>
      <c r="E38">
        <v>0</v>
      </c>
      <c r="F38">
        <v>0</v>
      </c>
      <c r="I38" s="1" t="s">
        <v>176</v>
      </c>
      <c r="J38" s="2">
        <v>0.18871669999999999</v>
      </c>
      <c r="K38" s="2">
        <v>0.19646959999999999</v>
      </c>
      <c r="L38" s="2">
        <v>0.1065224</v>
      </c>
      <c r="M38" s="2">
        <v>0.1170783</v>
      </c>
    </row>
    <row r="39" spans="1:13">
      <c r="A39" t="s">
        <v>118</v>
      </c>
      <c r="B39">
        <v>90421410</v>
      </c>
      <c r="C39" t="s">
        <v>119</v>
      </c>
      <c r="D39" s="7">
        <v>0.19288649999999999</v>
      </c>
      <c r="E39">
        <v>0</v>
      </c>
      <c r="F39">
        <v>0</v>
      </c>
      <c r="I39" s="1" t="s">
        <v>177</v>
      </c>
      <c r="J39" s="2">
        <v>0.1412321</v>
      </c>
      <c r="K39" s="2">
        <v>0.17153370000000001</v>
      </c>
      <c r="L39" s="2">
        <v>0.1001976</v>
      </c>
      <c r="M39" s="2">
        <v>0.1056019</v>
      </c>
    </row>
    <row r="40" spans="1:13">
      <c r="A40" t="s">
        <v>120</v>
      </c>
      <c r="B40">
        <v>91979410</v>
      </c>
      <c r="C40" t="s">
        <v>121</v>
      </c>
      <c r="D40" s="7">
        <v>0.2249485</v>
      </c>
      <c r="E40">
        <v>0</v>
      </c>
      <c r="F40">
        <v>0</v>
      </c>
      <c r="I40" s="1" t="s">
        <v>104</v>
      </c>
      <c r="J40" s="2">
        <v>0.34177360000000001</v>
      </c>
      <c r="K40" s="2">
        <v>0.18552660000000001</v>
      </c>
      <c r="L40" s="2">
        <v>0.1489519</v>
      </c>
      <c r="M40" s="2">
        <v>0.13477539999999999</v>
      </c>
    </row>
    <row r="41" spans="1:13">
      <c r="A41" t="s">
        <v>122</v>
      </c>
      <c r="B41">
        <v>94789010</v>
      </c>
      <c r="C41" t="s">
        <v>123</v>
      </c>
      <c r="D41" s="7">
        <v>0.13720180000000001</v>
      </c>
      <c r="E41">
        <v>0</v>
      </c>
      <c r="F41">
        <v>0</v>
      </c>
      <c r="I41" s="1" t="s">
        <v>143</v>
      </c>
      <c r="J41" s="1" t="s">
        <v>144</v>
      </c>
      <c r="K41" s="1" t="s">
        <v>144</v>
      </c>
      <c r="L41" s="2">
        <v>0.32987379999999999</v>
      </c>
      <c r="M41" s="2">
        <v>0.32068269999999999</v>
      </c>
    </row>
    <row r="42" spans="1:13">
      <c r="A42" t="s">
        <v>124</v>
      </c>
      <c r="B42" t="s">
        <v>125</v>
      </c>
      <c r="C42" t="s">
        <v>126</v>
      </c>
      <c r="D42" s="7">
        <v>0.14226759999999999</v>
      </c>
      <c r="E42">
        <v>0</v>
      </c>
      <c r="F42">
        <v>0</v>
      </c>
      <c r="I42" s="1" t="s">
        <v>178</v>
      </c>
      <c r="J42" s="2">
        <v>0.30065180000000002</v>
      </c>
      <c r="K42" s="2">
        <v>0.1164704</v>
      </c>
      <c r="L42" s="2">
        <v>4.3641800000000001E-2</v>
      </c>
      <c r="M42" s="2">
        <v>0.14609220000000001</v>
      </c>
    </row>
    <row r="43" spans="1:13">
      <c r="A43" t="s">
        <v>127</v>
      </c>
      <c r="B43">
        <v>98970110</v>
      </c>
      <c r="C43" t="s">
        <v>128</v>
      </c>
      <c r="D43" s="7">
        <v>0.16237499999999999</v>
      </c>
      <c r="E43">
        <v>0</v>
      </c>
      <c r="F43">
        <v>0</v>
      </c>
      <c r="I43" s="1" t="s">
        <v>179</v>
      </c>
      <c r="J43" s="2">
        <v>0.3270073</v>
      </c>
      <c r="K43" s="2">
        <v>9.2865699999999995E-2</v>
      </c>
      <c r="L43" s="2">
        <v>0.125996</v>
      </c>
      <c r="M43" s="2">
        <v>0.1225797</v>
      </c>
    </row>
    <row r="44" spans="1:13">
      <c r="A44" t="s">
        <v>34</v>
      </c>
      <c r="B44">
        <v>2581610</v>
      </c>
      <c r="C44" t="s">
        <v>35</v>
      </c>
      <c r="D44" s="7">
        <v>0.25917849999999998</v>
      </c>
      <c r="E44">
        <v>1</v>
      </c>
      <c r="F44">
        <v>0</v>
      </c>
      <c r="I44" s="8" t="s">
        <v>180</v>
      </c>
      <c r="J44" s="2">
        <v>0.26604220000000001</v>
      </c>
      <c r="K44" s="2">
        <v>0.21149860000000001</v>
      </c>
      <c r="L44" s="2">
        <v>0.17706160000000001</v>
      </c>
      <c r="M44" s="2">
        <v>0.1795013</v>
      </c>
    </row>
    <row r="45" spans="1:13">
      <c r="A45" t="s">
        <v>36</v>
      </c>
      <c r="B45">
        <v>4548710</v>
      </c>
      <c r="C45" t="s">
        <v>37</v>
      </c>
      <c r="D45" s="7">
        <v>0.17911879999999999</v>
      </c>
      <c r="E45">
        <v>1</v>
      </c>
      <c r="F45">
        <v>0</v>
      </c>
      <c r="I45" s="1" t="s">
        <v>181</v>
      </c>
      <c r="J45" s="2">
        <v>0.19288649999999999</v>
      </c>
      <c r="K45" s="2">
        <v>7.2946800000000006E-2</v>
      </c>
      <c r="L45" s="2">
        <v>0.1157455</v>
      </c>
      <c r="M45" s="2">
        <v>0.1632757</v>
      </c>
    </row>
    <row r="46" spans="1:13">
      <c r="A46" t="s">
        <v>38</v>
      </c>
      <c r="B46">
        <v>5493710</v>
      </c>
      <c r="C46" t="s">
        <v>39</v>
      </c>
      <c r="D46" s="7">
        <v>0.1102539</v>
      </c>
      <c r="E46">
        <v>1</v>
      </c>
      <c r="F46">
        <v>0</v>
      </c>
      <c r="I46" s="1" t="s">
        <v>121</v>
      </c>
      <c r="J46" s="2">
        <v>0.2249485</v>
      </c>
      <c r="K46" s="2">
        <v>0.1585232</v>
      </c>
      <c r="L46" s="2">
        <v>0.1093638</v>
      </c>
      <c r="M46" s="2">
        <v>0.10864840000000001</v>
      </c>
    </row>
    <row r="47" spans="1:13">
      <c r="A47" t="s">
        <v>40</v>
      </c>
      <c r="B47" t="s">
        <v>41</v>
      </c>
      <c r="C47" t="s">
        <v>42</v>
      </c>
      <c r="D47" s="7">
        <v>0.14157349999999999</v>
      </c>
      <c r="E47">
        <v>1</v>
      </c>
      <c r="F47">
        <v>0</v>
      </c>
      <c r="I47" s="1" t="s">
        <v>182</v>
      </c>
      <c r="J47" s="2">
        <v>0.13720180000000001</v>
      </c>
      <c r="K47" s="2">
        <v>4.6670700000000002E-2</v>
      </c>
      <c r="L47" s="2">
        <v>7.3469499999999993E-2</v>
      </c>
      <c r="M47" s="2">
        <v>0.1378038</v>
      </c>
    </row>
    <row r="48" spans="1:13">
      <c r="A48" t="s">
        <v>43</v>
      </c>
      <c r="B48">
        <v>6405810</v>
      </c>
      <c r="C48" t="s">
        <v>44</v>
      </c>
      <c r="D48" s="7">
        <v>0.1652132</v>
      </c>
      <c r="E48">
        <v>1</v>
      </c>
      <c r="F48">
        <v>0</v>
      </c>
      <c r="I48" s="1" t="s">
        <v>183</v>
      </c>
      <c r="J48" s="2">
        <v>0.14226759999999999</v>
      </c>
      <c r="K48" s="2">
        <v>5.2040400000000001E-2</v>
      </c>
      <c r="L48" s="2">
        <v>8.1986000000000003E-2</v>
      </c>
      <c r="M48" s="2">
        <v>0.10273939999999999</v>
      </c>
    </row>
    <row r="49" spans="1:13">
      <c r="A49" t="s">
        <v>129</v>
      </c>
      <c r="B49">
        <v>12558180</v>
      </c>
      <c r="C49" t="s">
        <v>130</v>
      </c>
      <c r="D49" s="7">
        <v>9.61867E-2</v>
      </c>
      <c r="E49">
        <v>1</v>
      </c>
      <c r="F49">
        <v>0</v>
      </c>
      <c r="I49" s="1" t="s">
        <v>128</v>
      </c>
      <c r="J49" s="2">
        <v>0.16237499999999999</v>
      </c>
      <c r="K49" s="2">
        <v>7.7771699999999999E-2</v>
      </c>
      <c r="L49" s="2">
        <v>0.106072</v>
      </c>
      <c r="M49" s="2">
        <v>9.5550099999999999E-2</v>
      </c>
    </row>
    <row r="50" spans="1:13">
      <c r="A50" t="s">
        <v>45</v>
      </c>
      <c r="B50" t="s">
        <v>46</v>
      </c>
      <c r="C50" t="s">
        <v>47</v>
      </c>
      <c r="D50" s="7">
        <v>0.1198215</v>
      </c>
      <c r="E50">
        <v>1</v>
      </c>
      <c r="F50">
        <v>0</v>
      </c>
      <c r="I50" s="3" t="s">
        <v>31</v>
      </c>
      <c r="J50" s="2">
        <f>AVERAGE(J2:J49)</f>
        <v>0.23009888333333325</v>
      </c>
      <c r="K50" s="2">
        <f t="shared" ref="K50:M50" si="0">AVERAGE(K2:K49)</f>
        <v>0.1525261636363637</v>
      </c>
      <c r="L50" s="2">
        <f t="shared" si="0"/>
        <v>0.13639300833333332</v>
      </c>
      <c r="M50" s="2">
        <f t="shared" si="0"/>
        <v>0.15037514791666665</v>
      </c>
    </row>
    <row r="51" spans="1:13">
      <c r="A51" t="s">
        <v>48</v>
      </c>
      <c r="B51">
        <v>20034010</v>
      </c>
      <c r="C51" t="s">
        <v>49</v>
      </c>
      <c r="D51" s="7">
        <v>8.0161899999999994E-2</v>
      </c>
      <c r="E51">
        <v>1</v>
      </c>
      <c r="F51">
        <v>0</v>
      </c>
      <c r="I51" s="3" t="s">
        <v>32</v>
      </c>
      <c r="J51" s="2">
        <f>MEDIAN(J2:J49)</f>
        <v>0.21733069999999999</v>
      </c>
      <c r="K51" s="2">
        <f t="shared" ref="K51:M51" si="1">MEDIAN(K2:K49)</f>
        <v>0.15257035000000002</v>
      </c>
      <c r="L51" s="2">
        <f t="shared" si="1"/>
        <v>0.1226941</v>
      </c>
      <c r="M51" s="2">
        <f t="shared" si="1"/>
        <v>0.13057180000000002</v>
      </c>
    </row>
    <row r="52" spans="1:13">
      <c r="A52" t="s">
        <v>50</v>
      </c>
      <c r="B52">
        <v>20052510</v>
      </c>
      <c r="C52" t="s">
        <v>51</v>
      </c>
      <c r="D52" s="7">
        <v>0.160581</v>
      </c>
      <c r="E52">
        <v>1</v>
      </c>
      <c r="F52">
        <v>0</v>
      </c>
    </row>
    <row r="53" spans="1:13">
      <c r="A53" t="s">
        <v>52</v>
      </c>
      <c r="B53">
        <v>22989910</v>
      </c>
      <c r="C53" t="s">
        <v>53</v>
      </c>
      <c r="D53" s="7">
        <v>0.17714269999999999</v>
      </c>
      <c r="E53">
        <v>1</v>
      </c>
      <c r="F53">
        <v>0</v>
      </c>
    </row>
    <row r="54" spans="1:13">
      <c r="A54" t="s">
        <v>131</v>
      </c>
      <c r="B54">
        <v>25470910</v>
      </c>
      <c r="C54" t="s">
        <v>132</v>
      </c>
      <c r="D54" s="7">
        <v>0.16009029999999999</v>
      </c>
      <c r="E54">
        <v>1</v>
      </c>
      <c r="F54">
        <v>0</v>
      </c>
    </row>
    <row r="55" spans="1:13">
      <c r="A55" t="s">
        <v>54</v>
      </c>
      <c r="B55">
        <v>26924640</v>
      </c>
      <c r="C55" t="s">
        <v>55</v>
      </c>
      <c r="D55" s="7">
        <v>3.07341E-2</v>
      </c>
      <c r="E55">
        <v>1</v>
      </c>
      <c r="F55">
        <v>0</v>
      </c>
    </row>
    <row r="56" spans="1:13">
      <c r="A56" t="s">
        <v>56</v>
      </c>
      <c r="B56" t="s">
        <v>57</v>
      </c>
      <c r="C56" t="s">
        <v>58</v>
      </c>
      <c r="D56" s="7">
        <v>0.22261800000000001</v>
      </c>
      <c r="E56">
        <v>1</v>
      </c>
      <c r="F56">
        <v>0</v>
      </c>
    </row>
    <row r="57" spans="1:13">
      <c r="A57" t="s">
        <v>59</v>
      </c>
      <c r="B57">
        <v>31677310</v>
      </c>
      <c r="C57" t="s">
        <v>60</v>
      </c>
      <c r="D57" s="7">
        <v>8.5766999999999996E-3</v>
      </c>
      <c r="E57">
        <v>1</v>
      </c>
      <c r="F57">
        <v>0</v>
      </c>
    </row>
    <row r="58" spans="1:13">
      <c r="A58" t="s">
        <v>61</v>
      </c>
      <c r="B58" t="s">
        <v>62</v>
      </c>
      <c r="C58" t="s">
        <v>63</v>
      </c>
      <c r="D58" s="7">
        <v>6.7363099999999995E-2</v>
      </c>
      <c r="E58">
        <v>1</v>
      </c>
      <c r="F58">
        <v>0</v>
      </c>
    </row>
    <row r="59" spans="1:13">
      <c r="A59" t="s">
        <v>64</v>
      </c>
      <c r="B59">
        <v>32051710</v>
      </c>
      <c r="C59" t="s">
        <v>65</v>
      </c>
      <c r="D59" s="7">
        <v>6.9756799999999994E-2</v>
      </c>
      <c r="E59">
        <v>1</v>
      </c>
      <c r="F59">
        <v>0</v>
      </c>
    </row>
    <row r="60" spans="1:13">
      <c r="A60" t="s">
        <v>66</v>
      </c>
      <c r="B60" t="s">
        <v>67</v>
      </c>
      <c r="C60" t="s">
        <v>68</v>
      </c>
      <c r="D60" s="7">
        <v>0.20553160000000001</v>
      </c>
      <c r="E60">
        <v>1</v>
      </c>
      <c r="F60">
        <v>0</v>
      </c>
    </row>
    <row r="61" spans="1:13">
      <c r="A61" t="s">
        <v>69</v>
      </c>
      <c r="B61">
        <v>33791510</v>
      </c>
      <c r="C61" t="s">
        <v>70</v>
      </c>
      <c r="D61" s="7">
        <v>0.16574710000000001</v>
      </c>
      <c r="E61">
        <v>1</v>
      </c>
      <c r="F61">
        <v>0</v>
      </c>
    </row>
    <row r="62" spans="1:13">
      <c r="A62" t="s">
        <v>71</v>
      </c>
      <c r="B62">
        <v>41012010</v>
      </c>
      <c r="C62" t="s">
        <v>72</v>
      </c>
      <c r="D62" s="7">
        <v>0.19047520000000001</v>
      </c>
      <c r="E62">
        <v>1</v>
      </c>
      <c r="F62">
        <v>0</v>
      </c>
    </row>
    <row r="63" spans="1:13">
      <c r="A63" t="s">
        <v>73</v>
      </c>
      <c r="B63">
        <v>44615010</v>
      </c>
      <c r="C63" t="s">
        <v>74</v>
      </c>
      <c r="D63" s="7">
        <v>4.2293900000000002E-2</v>
      </c>
      <c r="E63">
        <v>1</v>
      </c>
      <c r="F63">
        <v>0</v>
      </c>
    </row>
    <row r="64" spans="1:13">
      <c r="A64" t="s">
        <v>75</v>
      </c>
      <c r="B64">
        <v>45082810</v>
      </c>
      <c r="C64" t="s">
        <v>76</v>
      </c>
      <c r="D64" s="7">
        <v>0.1301524</v>
      </c>
      <c r="E64">
        <v>1</v>
      </c>
      <c r="F64">
        <v>0</v>
      </c>
    </row>
    <row r="65" spans="1:6">
      <c r="A65" t="s">
        <v>77</v>
      </c>
      <c r="B65" t="s">
        <v>78</v>
      </c>
      <c r="C65" t="s">
        <v>79</v>
      </c>
      <c r="D65" s="7">
        <v>0.27980139999999998</v>
      </c>
      <c r="E65">
        <v>1</v>
      </c>
      <c r="F65">
        <v>0</v>
      </c>
    </row>
    <row r="66" spans="1:6">
      <c r="A66" t="s">
        <v>80</v>
      </c>
      <c r="B66">
        <v>49326710</v>
      </c>
      <c r="C66" t="s">
        <v>81</v>
      </c>
      <c r="D66" s="7">
        <v>2.9497900000000001E-2</v>
      </c>
      <c r="E66">
        <v>1</v>
      </c>
      <c r="F66">
        <v>0</v>
      </c>
    </row>
    <row r="67" spans="1:6">
      <c r="A67" t="s">
        <v>82</v>
      </c>
      <c r="B67" t="s">
        <v>83</v>
      </c>
      <c r="C67" t="s">
        <v>84</v>
      </c>
      <c r="D67" s="7">
        <v>0.1023087</v>
      </c>
      <c r="E67">
        <v>1</v>
      </c>
      <c r="F67">
        <v>0</v>
      </c>
    </row>
    <row r="68" spans="1:6">
      <c r="A68" t="s">
        <v>85</v>
      </c>
      <c r="B68">
        <v>64944510</v>
      </c>
      <c r="C68" t="s">
        <v>86</v>
      </c>
      <c r="D68" s="7">
        <v>0.14661750000000001</v>
      </c>
      <c r="E68">
        <v>1</v>
      </c>
      <c r="F68">
        <v>0</v>
      </c>
    </row>
    <row r="69" spans="1:6">
      <c r="A69" t="s">
        <v>87</v>
      </c>
      <c r="B69">
        <v>66585910</v>
      </c>
      <c r="C69" t="s">
        <v>88</v>
      </c>
      <c r="D69" s="7">
        <v>0.22480159999999999</v>
      </c>
      <c r="E69">
        <v>1</v>
      </c>
      <c r="F69">
        <v>0</v>
      </c>
    </row>
    <row r="70" spans="1:6">
      <c r="A70" t="s">
        <v>89</v>
      </c>
      <c r="B70">
        <v>69347510</v>
      </c>
      <c r="C70" t="s">
        <v>90</v>
      </c>
      <c r="D70" s="7">
        <v>6.8731500000000001E-2</v>
      </c>
      <c r="E70">
        <v>1</v>
      </c>
      <c r="F70">
        <v>0</v>
      </c>
    </row>
    <row r="71" spans="1:6">
      <c r="A71" t="s">
        <v>91</v>
      </c>
      <c r="B71">
        <v>69526310</v>
      </c>
      <c r="C71" t="s">
        <v>92</v>
      </c>
      <c r="D71" s="7">
        <v>0.28882649999999999</v>
      </c>
      <c r="E71">
        <v>1</v>
      </c>
      <c r="F71">
        <v>0</v>
      </c>
    </row>
    <row r="72" spans="1:6">
      <c r="A72" t="s">
        <v>93</v>
      </c>
      <c r="B72">
        <v>71270410</v>
      </c>
      <c r="C72" t="s">
        <v>94</v>
      </c>
      <c r="D72" s="7">
        <v>0.54539579999999999</v>
      </c>
      <c r="E72">
        <v>1</v>
      </c>
      <c r="F72">
        <v>0</v>
      </c>
    </row>
    <row r="73" spans="1:6">
      <c r="A73" t="s">
        <v>95</v>
      </c>
      <c r="B73">
        <v>74360610</v>
      </c>
      <c r="C73" t="s">
        <v>96</v>
      </c>
      <c r="D73" s="7">
        <v>0.2454751</v>
      </c>
      <c r="E73">
        <v>1</v>
      </c>
      <c r="F73">
        <v>0</v>
      </c>
    </row>
    <row r="74" spans="1:6">
      <c r="A74" t="s">
        <v>97</v>
      </c>
      <c r="B74">
        <v>75473010</v>
      </c>
      <c r="C74" t="s">
        <v>98</v>
      </c>
      <c r="D74" s="7">
        <v>0.19645199999999999</v>
      </c>
      <c r="E74">
        <v>1</v>
      </c>
      <c r="F74">
        <v>0</v>
      </c>
    </row>
    <row r="75" spans="1:6">
      <c r="A75" t="s">
        <v>99</v>
      </c>
      <c r="B75" t="s">
        <v>100</v>
      </c>
      <c r="C75" t="s">
        <v>101</v>
      </c>
      <c r="D75" s="7">
        <v>0.12069589999999999</v>
      </c>
      <c r="E75">
        <v>1</v>
      </c>
      <c r="F75">
        <v>0</v>
      </c>
    </row>
    <row r="76" spans="1:6">
      <c r="A76" t="s">
        <v>102</v>
      </c>
      <c r="B76" t="s">
        <v>103</v>
      </c>
      <c r="C76" t="s">
        <v>104</v>
      </c>
      <c r="D76" s="7">
        <v>0.18552660000000001</v>
      </c>
      <c r="E76">
        <v>1</v>
      </c>
      <c r="F76">
        <v>0</v>
      </c>
    </row>
    <row r="77" spans="1:6">
      <c r="A77" t="s">
        <v>105</v>
      </c>
      <c r="B77">
        <v>80851310</v>
      </c>
      <c r="C77" t="s">
        <v>106</v>
      </c>
      <c r="D77" s="7">
        <v>0.29765900000000001</v>
      </c>
      <c r="E77">
        <v>1</v>
      </c>
      <c r="F77">
        <v>0</v>
      </c>
    </row>
    <row r="78" spans="1:6">
      <c r="A78" t="s">
        <v>107</v>
      </c>
      <c r="B78">
        <v>85747710</v>
      </c>
      <c r="C78" t="s">
        <v>108</v>
      </c>
      <c r="D78" s="7">
        <v>0.19646959999999999</v>
      </c>
      <c r="E78">
        <v>1</v>
      </c>
      <c r="F78">
        <v>0</v>
      </c>
    </row>
    <row r="79" spans="1:6">
      <c r="A79" t="s">
        <v>109</v>
      </c>
      <c r="B79">
        <v>86791410</v>
      </c>
      <c r="C79" t="s">
        <v>110</v>
      </c>
      <c r="D79" s="7">
        <v>0.17153370000000001</v>
      </c>
      <c r="E79">
        <v>1</v>
      </c>
      <c r="F79">
        <v>0</v>
      </c>
    </row>
    <row r="80" spans="1:6">
      <c r="A80" t="s">
        <v>111</v>
      </c>
      <c r="B80" t="s">
        <v>112</v>
      </c>
      <c r="C80" t="s">
        <v>113</v>
      </c>
      <c r="D80" s="7">
        <v>0.1164704</v>
      </c>
      <c r="E80">
        <v>1</v>
      </c>
      <c r="F80">
        <v>0</v>
      </c>
    </row>
    <row r="81" spans="1:6">
      <c r="A81" t="s">
        <v>114</v>
      </c>
      <c r="B81">
        <v>87227510</v>
      </c>
      <c r="C81" t="s">
        <v>115</v>
      </c>
      <c r="D81" s="7">
        <v>9.2865699999999995E-2</v>
      </c>
      <c r="E81">
        <v>1</v>
      </c>
      <c r="F81">
        <v>0</v>
      </c>
    </row>
    <row r="82" spans="1:6">
      <c r="A82" t="s">
        <v>116</v>
      </c>
      <c r="B82">
        <v>90297330</v>
      </c>
      <c r="C82" t="s">
        <v>117</v>
      </c>
      <c r="D82" s="7">
        <v>0.21149860000000001</v>
      </c>
      <c r="E82">
        <v>1</v>
      </c>
      <c r="F82">
        <v>0</v>
      </c>
    </row>
    <row r="83" spans="1:6">
      <c r="A83" t="s">
        <v>118</v>
      </c>
      <c r="B83">
        <v>90421410</v>
      </c>
      <c r="C83" t="s">
        <v>119</v>
      </c>
      <c r="D83" s="7">
        <v>7.2946800000000006E-2</v>
      </c>
      <c r="E83">
        <v>1</v>
      </c>
      <c r="F83">
        <v>0</v>
      </c>
    </row>
    <row r="84" spans="1:6">
      <c r="A84" t="s">
        <v>120</v>
      </c>
      <c r="B84">
        <v>91979410</v>
      </c>
      <c r="C84" t="s">
        <v>121</v>
      </c>
      <c r="D84" s="7">
        <v>0.1585232</v>
      </c>
      <c r="E84">
        <v>1</v>
      </c>
      <c r="F84">
        <v>0</v>
      </c>
    </row>
    <row r="85" spans="1:6">
      <c r="A85" t="s">
        <v>122</v>
      </c>
      <c r="B85">
        <v>94789010</v>
      </c>
      <c r="C85" t="s">
        <v>123</v>
      </c>
      <c r="D85" s="7">
        <v>4.6670700000000002E-2</v>
      </c>
      <c r="E85">
        <v>1</v>
      </c>
      <c r="F85">
        <v>0</v>
      </c>
    </row>
    <row r="86" spans="1:6">
      <c r="A86" t="s">
        <v>124</v>
      </c>
      <c r="B86" t="s">
        <v>125</v>
      </c>
      <c r="C86" t="s">
        <v>126</v>
      </c>
      <c r="D86" s="7">
        <v>5.2040400000000001E-2</v>
      </c>
      <c r="E86">
        <v>1</v>
      </c>
      <c r="F86">
        <v>0</v>
      </c>
    </row>
    <row r="87" spans="1:6">
      <c r="A87" t="s">
        <v>127</v>
      </c>
      <c r="B87">
        <v>98970110</v>
      </c>
      <c r="C87" t="s">
        <v>128</v>
      </c>
      <c r="D87" s="7">
        <v>7.7771699999999999E-2</v>
      </c>
      <c r="E87">
        <v>1</v>
      </c>
      <c r="F87">
        <v>0</v>
      </c>
    </row>
    <row r="88" spans="1:6">
      <c r="A88" t="s">
        <v>133</v>
      </c>
      <c r="B88" t="s">
        <v>134</v>
      </c>
      <c r="C88" t="s">
        <v>135</v>
      </c>
      <c r="D88" s="7">
        <v>7.9545299999999999E-2</v>
      </c>
      <c r="E88">
        <v>2</v>
      </c>
      <c r="F88">
        <v>0</v>
      </c>
    </row>
    <row r="89" spans="1:6">
      <c r="A89" t="s">
        <v>34</v>
      </c>
      <c r="B89">
        <v>2581610</v>
      </c>
      <c r="C89" t="s">
        <v>35</v>
      </c>
      <c r="D89" s="7">
        <v>0.35208990000000001</v>
      </c>
      <c r="E89">
        <v>2</v>
      </c>
      <c r="F89">
        <v>0</v>
      </c>
    </row>
    <row r="90" spans="1:6">
      <c r="A90" t="s">
        <v>36</v>
      </c>
      <c r="B90">
        <v>4548710</v>
      </c>
      <c r="C90" t="s">
        <v>37</v>
      </c>
      <c r="D90" s="7">
        <v>0.11847249999999999</v>
      </c>
      <c r="E90">
        <v>2</v>
      </c>
      <c r="F90">
        <v>0</v>
      </c>
    </row>
    <row r="91" spans="1:6">
      <c r="A91" t="s">
        <v>38</v>
      </c>
      <c r="B91">
        <v>5493710</v>
      </c>
      <c r="C91" t="s">
        <v>39</v>
      </c>
      <c r="D91" s="7">
        <v>0.15426190000000001</v>
      </c>
      <c r="E91">
        <v>2</v>
      </c>
      <c r="F91">
        <v>0</v>
      </c>
    </row>
    <row r="92" spans="1:6">
      <c r="A92" t="s">
        <v>40</v>
      </c>
      <c r="B92" t="s">
        <v>41</v>
      </c>
      <c r="C92" t="s">
        <v>42</v>
      </c>
      <c r="D92" s="7">
        <v>0.15533930000000001</v>
      </c>
      <c r="E92">
        <v>2</v>
      </c>
      <c r="F92">
        <v>0</v>
      </c>
    </row>
    <row r="93" spans="1:6">
      <c r="A93" t="s">
        <v>43</v>
      </c>
      <c r="B93">
        <v>6405810</v>
      </c>
      <c r="C93" t="s">
        <v>44</v>
      </c>
      <c r="D93" s="7">
        <v>0.16280910000000001</v>
      </c>
      <c r="E93">
        <v>2</v>
      </c>
      <c r="F93">
        <v>0</v>
      </c>
    </row>
    <row r="94" spans="1:6">
      <c r="A94" t="s">
        <v>129</v>
      </c>
      <c r="B94">
        <v>12558180</v>
      </c>
      <c r="C94" t="s">
        <v>130</v>
      </c>
      <c r="D94" s="7">
        <v>0.1914402</v>
      </c>
      <c r="E94">
        <v>2</v>
      </c>
      <c r="F94">
        <v>0</v>
      </c>
    </row>
    <row r="95" spans="1:6">
      <c r="A95" t="s">
        <v>45</v>
      </c>
      <c r="B95" t="s">
        <v>46</v>
      </c>
      <c r="C95" t="s">
        <v>47</v>
      </c>
      <c r="D95" s="7">
        <v>7.4770600000000007E-2</v>
      </c>
      <c r="E95">
        <v>2</v>
      </c>
      <c r="F95">
        <v>0</v>
      </c>
    </row>
    <row r="96" spans="1:6">
      <c r="A96" t="s">
        <v>136</v>
      </c>
      <c r="B96">
        <v>17461010</v>
      </c>
      <c r="C96" t="s">
        <v>137</v>
      </c>
      <c r="D96" s="7">
        <v>9.6435000000000007E-2</v>
      </c>
      <c r="E96">
        <v>2</v>
      </c>
      <c r="F96">
        <v>0</v>
      </c>
    </row>
    <row r="97" spans="1:6">
      <c r="A97" t="s">
        <v>48</v>
      </c>
      <c r="B97">
        <v>20034010</v>
      </c>
      <c r="C97" t="s">
        <v>49</v>
      </c>
      <c r="D97" s="7">
        <v>0.1193922</v>
      </c>
      <c r="E97">
        <v>2</v>
      </c>
      <c r="F97">
        <v>0</v>
      </c>
    </row>
    <row r="98" spans="1:6">
      <c r="A98" t="s">
        <v>50</v>
      </c>
      <c r="B98">
        <v>20052510</v>
      </c>
      <c r="C98" t="s">
        <v>51</v>
      </c>
      <c r="D98" s="7">
        <v>0.18811890000000001</v>
      </c>
      <c r="E98">
        <v>2</v>
      </c>
      <c r="F98">
        <v>0</v>
      </c>
    </row>
    <row r="99" spans="1:6">
      <c r="A99" t="s">
        <v>52</v>
      </c>
      <c r="B99">
        <v>22989910</v>
      </c>
      <c r="C99" t="s">
        <v>53</v>
      </c>
      <c r="D99" s="7">
        <v>0.19679469999999999</v>
      </c>
      <c r="E99">
        <v>2</v>
      </c>
      <c r="F99">
        <v>0</v>
      </c>
    </row>
    <row r="100" spans="1:6">
      <c r="A100" t="s">
        <v>131</v>
      </c>
      <c r="B100">
        <v>25470910</v>
      </c>
      <c r="C100" t="s">
        <v>132</v>
      </c>
      <c r="D100" s="7">
        <v>0.1841874</v>
      </c>
      <c r="E100">
        <v>2</v>
      </c>
      <c r="F100">
        <v>0</v>
      </c>
    </row>
    <row r="101" spans="1:6">
      <c r="A101" t="s">
        <v>54</v>
      </c>
      <c r="B101">
        <v>26924640</v>
      </c>
      <c r="C101" t="s">
        <v>55</v>
      </c>
      <c r="D101" s="7">
        <v>8.3700200000000002E-2</v>
      </c>
      <c r="E101">
        <v>2</v>
      </c>
      <c r="F101">
        <v>0</v>
      </c>
    </row>
    <row r="102" spans="1:6">
      <c r="A102" t="s">
        <v>56</v>
      </c>
      <c r="B102" t="s">
        <v>57</v>
      </c>
      <c r="C102" t="s">
        <v>58</v>
      </c>
      <c r="D102" s="7">
        <v>0.14820459999999999</v>
      </c>
      <c r="E102">
        <v>2</v>
      </c>
      <c r="F102">
        <v>0</v>
      </c>
    </row>
    <row r="103" spans="1:6">
      <c r="A103" t="s">
        <v>138</v>
      </c>
      <c r="B103" t="s">
        <v>139</v>
      </c>
      <c r="C103" t="s">
        <v>140</v>
      </c>
      <c r="D103" s="7">
        <v>0.11619400000000001</v>
      </c>
      <c r="E103">
        <v>2</v>
      </c>
      <c r="F103">
        <v>0</v>
      </c>
    </row>
    <row r="104" spans="1:6">
      <c r="A104" t="s">
        <v>59</v>
      </c>
      <c r="B104">
        <v>31677310</v>
      </c>
      <c r="C104" t="s">
        <v>60</v>
      </c>
      <c r="D104" s="7">
        <v>9.6328800000000006E-2</v>
      </c>
      <c r="E104">
        <v>2</v>
      </c>
      <c r="F104">
        <v>0</v>
      </c>
    </row>
    <row r="105" spans="1:6">
      <c r="A105" t="s">
        <v>61</v>
      </c>
      <c r="B105" t="s">
        <v>62</v>
      </c>
      <c r="C105" t="s">
        <v>63</v>
      </c>
      <c r="D105" s="7">
        <v>7.5214500000000004E-2</v>
      </c>
      <c r="E105">
        <v>2</v>
      </c>
      <c r="F105">
        <v>0</v>
      </c>
    </row>
    <row r="106" spans="1:6">
      <c r="A106" t="s">
        <v>64</v>
      </c>
      <c r="B106">
        <v>32051710</v>
      </c>
      <c r="C106" t="s">
        <v>65</v>
      </c>
      <c r="D106" s="7">
        <v>0.1182069</v>
      </c>
      <c r="E106">
        <v>2</v>
      </c>
      <c r="F106">
        <v>0</v>
      </c>
    </row>
    <row r="107" spans="1:6">
      <c r="A107" t="s">
        <v>66</v>
      </c>
      <c r="B107" t="s">
        <v>67</v>
      </c>
      <c r="C107" t="s">
        <v>68</v>
      </c>
      <c r="D107" s="7">
        <v>8.6891999999999997E-2</v>
      </c>
      <c r="E107">
        <v>2</v>
      </c>
      <c r="F107">
        <v>0</v>
      </c>
    </row>
    <row r="108" spans="1:6">
      <c r="A108" t="s">
        <v>69</v>
      </c>
      <c r="B108">
        <v>33791510</v>
      </c>
      <c r="C108" t="s">
        <v>70</v>
      </c>
      <c r="D108" s="7">
        <v>0.109344</v>
      </c>
      <c r="E108">
        <v>2</v>
      </c>
      <c r="F108">
        <v>0</v>
      </c>
    </row>
    <row r="109" spans="1:6">
      <c r="A109" t="s">
        <v>71</v>
      </c>
      <c r="B109">
        <v>41012010</v>
      </c>
      <c r="C109" t="s">
        <v>72</v>
      </c>
      <c r="D109" s="7">
        <v>0.17497799999999999</v>
      </c>
      <c r="E109">
        <v>2</v>
      </c>
      <c r="F109">
        <v>0</v>
      </c>
    </row>
    <row r="110" spans="1:6">
      <c r="A110" t="s">
        <v>73</v>
      </c>
      <c r="B110">
        <v>44615010</v>
      </c>
      <c r="C110" t="s">
        <v>74</v>
      </c>
      <c r="D110" s="7">
        <v>7.84826E-2</v>
      </c>
      <c r="E110">
        <v>2</v>
      </c>
      <c r="F110">
        <v>0</v>
      </c>
    </row>
    <row r="111" spans="1:6">
      <c r="A111" t="s">
        <v>75</v>
      </c>
      <c r="B111">
        <v>45082810</v>
      </c>
      <c r="C111" t="s">
        <v>76</v>
      </c>
      <c r="D111" s="7">
        <v>0.13634679999999999</v>
      </c>
      <c r="E111">
        <v>2</v>
      </c>
      <c r="F111">
        <v>0</v>
      </c>
    </row>
    <row r="112" spans="1:6">
      <c r="A112" t="s">
        <v>77</v>
      </c>
      <c r="B112" t="s">
        <v>78</v>
      </c>
      <c r="C112" t="s">
        <v>79</v>
      </c>
      <c r="D112" s="7">
        <v>0.14873539999999999</v>
      </c>
      <c r="E112">
        <v>2</v>
      </c>
      <c r="F112">
        <v>0</v>
      </c>
    </row>
    <row r="113" spans="1:6">
      <c r="A113" t="s">
        <v>80</v>
      </c>
      <c r="B113">
        <v>49326710</v>
      </c>
      <c r="C113" t="s">
        <v>81</v>
      </c>
      <c r="D113" s="7">
        <v>7.9678299999999994E-2</v>
      </c>
      <c r="E113">
        <v>2</v>
      </c>
      <c r="F113">
        <v>0</v>
      </c>
    </row>
    <row r="114" spans="1:6">
      <c r="A114" t="s">
        <v>82</v>
      </c>
      <c r="B114" t="s">
        <v>83</v>
      </c>
      <c r="C114" t="s">
        <v>84</v>
      </c>
      <c r="D114" s="7">
        <v>0.15626100000000001</v>
      </c>
      <c r="E114">
        <v>2</v>
      </c>
      <c r="F114">
        <v>0</v>
      </c>
    </row>
    <row r="115" spans="1:6">
      <c r="A115" t="s">
        <v>85</v>
      </c>
      <c r="B115">
        <v>64944510</v>
      </c>
      <c r="C115" t="s">
        <v>86</v>
      </c>
      <c r="D115" s="7">
        <v>0.1301785</v>
      </c>
      <c r="E115">
        <v>2</v>
      </c>
      <c r="F115">
        <v>0</v>
      </c>
    </row>
    <row r="116" spans="1:6">
      <c r="A116" t="s">
        <v>87</v>
      </c>
      <c r="B116">
        <v>66585910</v>
      </c>
      <c r="C116" t="s">
        <v>88</v>
      </c>
      <c r="D116" s="7">
        <v>0.14929120000000001</v>
      </c>
      <c r="E116">
        <v>2</v>
      </c>
      <c r="F116">
        <v>0</v>
      </c>
    </row>
    <row r="117" spans="1:6">
      <c r="A117" t="s">
        <v>89</v>
      </c>
      <c r="B117">
        <v>69347510</v>
      </c>
      <c r="C117" t="s">
        <v>90</v>
      </c>
      <c r="D117" s="7">
        <v>0.1336116</v>
      </c>
      <c r="E117">
        <v>2</v>
      </c>
      <c r="F117">
        <v>0</v>
      </c>
    </row>
    <row r="118" spans="1:6">
      <c r="A118" t="s">
        <v>91</v>
      </c>
      <c r="B118">
        <v>69526310</v>
      </c>
      <c r="C118" t="s">
        <v>92</v>
      </c>
      <c r="D118" s="7">
        <v>0.11635909999999999</v>
      </c>
      <c r="E118">
        <v>2</v>
      </c>
      <c r="F118">
        <v>0</v>
      </c>
    </row>
    <row r="119" spans="1:6">
      <c r="A119" t="s">
        <v>93</v>
      </c>
      <c r="B119">
        <v>71270410</v>
      </c>
      <c r="C119" t="s">
        <v>94</v>
      </c>
      <c r="D119" s="7">
        <v>0.1687959</v>
      </c>
      <c r="E119">
        <v>2</v>
      </c>
      <c r="F119">
        <v>0</v>
      </c>
    </row>
    <row r="120" spans="1:6">
      <c r="A120" t="s">
        <v>95</v>
      </c>
      <c r="B120">
        <v>74360610</v>
      </c>
      <c r="C120" t="s">
        <v>96</v>
      </c>
      <c r="D120" s="7">
        <v>0.1552557</v>
      </c>
      <c r="E120">
        <v>2</v>
      </c>
      <c r="F120">
        <v>0</v>
      </c>
    </row>
    <row r="121" spans="1:6">
      <c r="A121" t="s">
        <v>97</v>
      </c>
      <c r="B121">
        <v>75473010</v>
      </c>
      <c r="C121" t="s">
        <v>98</v>
      </c>
      <c r="D121" s="7">
        <v>0.18190029999999999</v>
      </c>
      <c r="E121">
        <v>2</v>
      </c>
      <c r="F121">
        <v>0</v>
      </c>
    </row>
    <row r="122" spans="1:6">
      <c r="A122" t="s">
        <v>99</v>
      </c>
      <c r="B122" t="s">
        <v>100</v>
      </c>
      <c r="C122" t="s">
        <v>101</v>
      </c>
      <c r="D122" s="7">
        <v>0.11245049999999999</v>
      </c>
      <c r="E122">
        <v>2</v>
      </c>
      <c r="F122">
        <v>0</v>
      </c>
    </row>
    <row r="123" spans="1:6">
      <c r="A123" t="s">
        <v>102</v>
      </c>
      <c r="B123" t="s">
        <v>103</v>
      </c>
      <c r="C123" t="s">
        <v>104</v>
      </c>
      <c r="D123" s="7">
        <v>0.1489519</v>
      </c>
      <c r="E123">
        <v>2</v>
      </c>
      <c r="F123">
        <v>0</v>
      </c>
    </row>
    <row r="124" spans="1:6">
      <c r="A124" t="s">
        <v>105</v>
      </c>
      <c r="B124">
        <v>80851310</v>
      </c>
      <c r="C124" t="s">
        <v>106</v>
      </c>
      <c r="D124" s="7">
        <v>0.1979156</v>
      </c>
      <c r="E124">
        <v>2</v>
      </c>
      <c r="F124">
        <v>0</v>
      </c>
    </row>
    <row r="125" spans="1:6">
      <c r="A125" t="s">
        <v>107</v>
      </c>
      <c r="B125">
        <v>85747710</v>
      </c>
      <c r="C125" t="s">
        <v>108</v>
      </c>
      <c r="D125" s="7">
        <v>0.1065224</v>
      </c>
      <c r="E125">
        <v>2</v>
      </c>
      <c r="F125">
        <v>0</v>
      </c>
    </row>
    <row r="126" spans="1:6">
      <c r="A126" t="s">
        <v>109</v>
      </c>
      <c r="B126">
        <v>86791410</v>
      </c>
      <c r="C126" t="s">
        <v>110</v>
      </c>
      <c r="D126" s="7">
        <v>0.1001976</v>
      </c>
      <c r="E126">
        <v>2</v>
      </c>
      <c r="F126">
        <v>0</v>
      </c>
    </row>
    <row r="127" spans="1:6">
      <c r="A127" t="s">
        <v>111</v>
      </c>
      <c r="B127" t="s">
        <v>112</v>
      </c>
      <c r="C127" t="s">
        <v>113</v>
      </c>
      <c r="D127" s="7">
        <v>4.3641800000000001E-2</v>
      </c>
      <c r="E127">
        <v>2</v>
      </c>
      <c r="F127">
        <v>0</v>
      </c>
    </row>
    <row r="128" spans="1:6">
      <c r="A128" t="s">
        <v>141</v>
      </c>
      <c r="B128" t="s">
        <v>142</v>
      </c>
      <c r="C128" t="s">
        <v>143</v>
      </c>
      <c r="D128" s="7">
        <v>0.32987379999999999</v>
      </c>
      <c r="E128">
        <v>2</v>
      </c>
      <c r="F128">
        <v>0</v>
      </c>
    </row>
    <row r="129" spans="1:6">
      <c r="A129" t="s">
        <v>114</v>
      </c>
      <c r="B129">
        <v>87227510</v>
      </c>
      <c r="C129" t="s">
        <v>115</v>
      </c>
      <c r="D129" s="7">
        <v>0.125996</v>
      </c>
      <c r="E129">
        <v>2</v>
      </c>
      <c r="F129">
        <v>0</v>
      </c>
    </row>
    <row r="130" spans="1:6">
      <c r="A130" t="s">
        <v>116</v>
      </c>
      <c r="B130">
        <v>90297330</v>
      </c>
      <c r="C130" t="s">
        <v>117</v>
      </c>
      <c r="D130" s="7">
        <v>0.17706160000000001</v>
      </c>
      <c r="E130">
        <v>2</v>
      </c>
      <c r="F130">
        <v>0</v>
      </c>
    </row>
    <row r="131" spans="1:6">
      <c r="A131" t="s">
        <v>118</v>
      </c>
      <c r="B131">
        <v>90421410</v>
      </c>
      <c r="C131" t="s">
        <v>119</v>
      </c>
      <c r="D131" s="7">
        <v>0.1157455</v>
      </c>
      <c r="E131">
        <v>2</v>
      </c>
      <c r="F131">
        <v>0</v>
      </c>
    </row>
    <row r="132" spans="1:6">
      <c r="A132" t="s">
        <v>120</v>
      </c>
      <c r="B132">
        <v>91979410</v>
      </c>
      <c r="C132" t="s">
        <v>121</v>
      </c>
      <c r="D132" s="7">
        <v>0.1093638</v>
      </c>
      <c r="E132">
        <v>2</v>
      </c>
      <c r="F132">
        <v>0</v>
      </c>
    </row>
    <row r="133" spans="1:6">
      <c r="A133" t="s">
        <v>122</v>
      </c>
      <c r="B133">
        <v>94789010</v>
      </c>
      <c r="C133" t="s">
        <v>123</v>
      </c>
      <c r="D133" s="7">
        <v>7.3469499999999993E-2</v>
      </c>
      <c r="E133">
        <v>2</v>
      </c>
      <c r="F133">
        <v>0</v>
      </c>
    </row>
    <row r="134" spans="1:6">
      <c r="A134" t="s">
        <v>124</v>
      </c>
      <c r="B134" t="s">
        <v>125</v>
      </c>
      <c r="C134" t="s">
        <v>126</v>
      </c>
      <c r="D134" s="7">
        <v>8.1986000000000003E-2</v>
      </c>
      <c r="E134">
        <v>2</v>
      </c>
      <c r="F134">
        <v>0</v>
      </c>
    </row>
    <row r="135" spans="1:6">
      <c r="A135" t="s">
        <v>127</v>
      </c>
      <c r="B135">
        <v>98970110</v>
      </c>
      <c r="C135" t="s">
        <v>128</v>
      </c>
      <c r="D135" s="7">
        <v>0.106072</v>
      </c>
      <c r="E135">
        <v>2</v>
      </c>
      <c r="F135">
        <v>0</v>
      </c>
    </row>
    <row r="136" spans="1:6">
      <c r="A136" t="s">
        <v>133</v>
      </c>
      <c r="B136" t="s">
        <v>134</v>
      </c>
      <c r="C136" t="s">
        <v>135</v>
      </c>
      <c r="D136" s="7">
        <v>5.6626299999999997E-2</v>
      </c>
      <c r="E136">
        <v>3</v>
      </c>
      <c r="F136">
        <v>0</v>
      </c>
    </row>
    <row r="137" spans="1:6">
      <c r="A137" t="s">
        <v>34</v>
      </c>
      <c r="B137">
        <v>2581610</v>
      </c>
      <c r="C137" t="s">
        <v>35</v>
      </c>
      <c r="D137" s="7">
        <v>0.47584300000000002</v>
      </c>
      <c r="E137">
        <v>3</v>
      </c>
      <c r="F137">
        <v>0</v>
      </c>
    </row>
    <row r="138" spans="1:6">
      <c r="A138" t="s">
        <v>36</v>
      </c>
      <c r="B138">
        <v>4548710</v>
      </c>
      <c r="C138" t="s">
        <v>37</v>
      </c>
      <c r="D138" s="7">
        <v>0.111139</v>
      </c>
      <c r="E138">
        <v>3</v>
      </c>
      <c r="F138">
        <v>0</v>
      </c>
    </row>
    <row r="139" spans="1:6">
      <c r="A139" t="s">
        <v>38</v>
      </c>
      <c r="B139">
        <v>5493710</v>
      </c>
      <c r="C139" t="s">
        <v>39</v>
      </c>
      <c r="D139" s="7">
        <v>0.12674959999999999</v>
      </c>
      <c r="E139">
        <v>3</v>
      </c>
      <c r="F139">
        <v>0</v>
      </c>
    </row>
    <row r="140" spans="1:6">
      <c r="A140" t="s">
        <v>40</v>
      </c>
      <c r="B140" t="s">
        <v>41</v>
      </c>
      <c r="C140" t="s">
        <v>42</v>
      </c>
      <c r="D140" s="7">
        <v>0.12993550000000001</v>
      </c>
      <c r="E140">
        <v>3</v>
      </c>
      <c r="F140">
        <v>0</v>
      </c>
    </row>
    <row r="141" spans="1:6">
      <c r="A141" t="s">
        <v>43</v>
      </c>
      <c r="B141">
        <v>6405810</v>
      </c>
      <c r="C141" t="s">
        <v>44</v>
      </c>
      <c r="D141" s="7">
        <v>0.12120789999999999</v>
      </c>
      <c r="E141">
        <v>3</v>
      </c>
      <c r="F141">
        <v>0</v>
      </c>
    </row>
    <row r="142" spans="1:6">
      <c r="A142" t="s">
        <v>129</v>
      </c>
      <c r="B142">
        <v>12558180</v>
      </c>
      <c r="C142" t="s">
        <v>130</v>
      </c>
      <c r="D142" s="7">
        <v>0.1115135</v>
      </c>
      <c r="E142">
        <v>3</v>
      </c>
      <c r="F142">
        <v>0</v>
      </c>
    </row>
    <row r="143" spans="1:6">
      <c r="A143" t="s">
        <v>45</v>
      </c>
      <c r="B143" t="s">
        <v>46</v>
      </c>
      <c r="C143" t="s">
        <v>47</v>
      </c>
      <c r="D143" s="7">
        <v>0.12186660000000001</v>
      </c>
      <c r="E143">
        <v>3</v>
      </c>
      <c r="F143">
        <v>0</v>
      </c>
    </row>
    <row r="144" spans="1:6">
      <c r="A144" t="s">
        <v>136</v>
      </c>
      <c r="B144">
        <v>17461010</v>
      </c>
      <c r="C144" t="s">
        <v>137</v>
      </c>
      <c r="D144" s="7">
        <v>8.9774800000000002E-2</v>
      </c>
      <c r="E144">
        <v>3</v>
      </c>
      <c r="F144">
        <v>0</v>
      </c>
    </row>
    <row r="145" spans="1:6">
      <c r="A145" t="s">
        <v>48</v>
      </c>
      <c r="B145">
        <v>20034010</v>
      </c>
      <c r="C145" t="s">
        <v>49</v>
      </c>
      <c r="D145" s="7">
        <v>0.1063955</v>
      </c>
      <c r="E145">
        <v>3</v>
      </c>
      <c r="F145">
        <v>0</v>
      </c>
    </row>
    <row r="146" spans="1:6">
      <c r="A146" t="s">
        <v>50</v>
      </c>
      <c r="B146">
        <v>20052510</v>
      </c>
      <c r="C146" t="s">
        <v>51</v>
      </c>
      <c r="D146" s="7">
        <v>0.17108219999999999</v>
      </c>
      <c r="E146">
        <v>3</v>
      </c>
      <c r="F146">
        <v>0</v>
      </c>
    </row>
    <row r="147" spans="1:6">
      <c r="A147" t="s">
        <v>52</v>
      </c>
      <c r="B147">
        <v>22989910</v>
      </c>
      <c r="C147" t="s">
        <v>53</v>
      </c>
      <c r="D147" s="7">
        <v>0.13754540000000001</v>
      </c>
      <c r="E147">
        <v>3</v>
      </c>
      <c r="F147">
        <v>0</v>
      </c>
    </row>
    <row r="148" spans="1:6">
      <c r="A148" t="s">
        <v>131</v>
      </c>
      <c r="B148">
        <v>25470910</v>
      </c>
      <c r="C148" t="s">
        <v>132</v>
      </c>
      <c r="D148" s="7">
        <v>0.2760476</v>
      </c>
      <c r="E148">
        <v>3</v>
      </c>
      <c r="F148">
        <v>0</v>
      </c>
    </row>
    <row r="149" spans="1:6">
      <c r="A149" t="s">
        <v>54</v>
      </c>
      <c r="B149">
        <v>26924640</v>
      </c>
      <c r="C149" t="s">
        <v>55</v>
      </c>
      <c r="D149" s="7">
        <v>0.19134789999999999</v>
      </c>
      <c r="E149">
        <v>3</v>
      </c>
      <c r="F149">
        <v>0</v>
      </c>
    </row>
    <row r="150" spans="1:6">
      <c r="A150" t="s">
        <v>56</v>
      </c>
      <c r="B150" t="s">
        <v>57</v>
      </c>
      <c r="C150" t="s">
        <v>58</v>
      </c>
      <c r="D150" s="7">
        <v>0.1938049</v>
      </c>
      <c r="E150">
        <v>3</v>
      </c>
      <c r="F150">
        <v>0</v>
      </c>
    </row>
    <row r="151" spans="1:6">
      <c r="A151" t="s">
        <v>138</v>
      </c>
      <c r="B151" t="s">
        <v>139</v>
      </c>
      <c r="C151" t="s">
        <v>140</v>
      </c>
      <c r="D151" s="7">
        <v>9.5053499999999999E-2</v>
      </c>
      <c r="E151">
        <v>3</v>
      </c>
      <c r="F151">
        <v>0</v>
      </c>
    </row>
    <row r="152" spans="1:6">
      <c r="A152" t="s">
        <v>59</v>
      </c>
      <c r="B152">
        <v>31677310</v>
      </c>
      <c r="C152" t="s">
        <v>60</v>
      </c>
      <c r="D152" s="7">
        <v>0.1151392</v>
      </c>
      <c r="E152">
        <v>3</v>
      </c>
      <c r="F152">
        <v>0</v>
      </c>
    </row>
    <row r="153" spans="1:6">
      <c r="A153" t="s">
        <v>61</v>
      </c>
      <c r="B153" t="s">
        <v>62</v>
      </c>
      <c r="C153" t="s">
        <v>63</v>
      </c>
      <c r="D153" s="7">
        <v>8.4072599999999997E-2</v>
      </c>
      <c r="E153">
        <v>3</v>
      </c>
      <c r="F153">
        <v>0</v>
      </c>
    </row>
    <row r="154" spans="1:6">
      <c r="A154" t="s">
        <v>64</v>
      </c>
      <c r="B154">
        <v>32051710</v>
      </c>
      <c r="C154" t="s">
        <v>65</v>
      </c>
      <c r="D154" s="7">
        <v>0.12903310000000001</v>
      </c>
      <c r="E154">
        <v>3</v>
      </c>
      <c r="F154">
        <v>0</v>
      </c>
    </row>
    <row r="155" spans="1:6">
      <c r="A155" t="s">
        <v>66</v>
      </c>
      <c r="B155" t="s">
        <v>67</v>
      </c>
      <c r="C155" t="s">
        <v>68</v>
      </c>
      <c r="D155" s="7">
        <v>9.5810800000000002E-2</v>
      </c>
      <c r="E155">
        <v>3</v>
      </c>
      <c r="F155">
        <v>0</v>
      </c>
    </row>
    <row r="156" spans="1:6">
      <c r="A156" t="s">
        <v>69</v>
      </c>
      <c r="B156">
        <v>33791510</v>
      </c>
      <c r="C156" t="s">
        <v>70</v>
      </c>
      <c r="D156" s="7">
        <v>0.13209209999999999</v>
      </c>
      <c r="E156">
        <v>3</v>
      </c>
      <c r="F156">
        <v>0</v>
      </c>
    </row>
    <row r="157" spans="1:6">
      <c r="A157" t="s">
        <v>71</v>
      </c>
      <c r="B157">
        <v>41012010</v>
      </c>
      <c r="C157" t="s">
        <v>72</v>
      </c>
      <c r="D157" s="7">
        <v>9.4694899999999999E-2</v>
      </c>
      <c r="E157">
        <v>3</v>
      </c>
      <c r="F157">
        <v>0</v>
      </c>
    </row>
    <row r="158" spans="1:6">
      <c r="A158" t="s">
        <v>73</v>
      </c>
      <c r="B158">
        <v>44615010</v>
      </c>
      <c r="C158" t="s">
        <v>74</v>
      </c>
      <c r="D158" s="7">
        <v>0.12817049999999999</v>
      </c>
      <c r="E158">
        <v>3</v>
      </c>
      <c r="F158">
        <v>0</v>
      </c>
    </row>
    <row r="159" spans="1:6">
      <c r="A159" t="s">
        <v>75</v>
      </c>
      <c r="B159">
        <v>45082810</v>
      </c>
      <c r="C159" t="s">
        <v>76</v>
      </c>
      <c r="D159" s="7">
        <v>0.1359881</v>
      </c>
      <c r="E159">
        <v>3</v>
      </c>
      <c r="F159">
        <v>0</v>
      </c>
    </row>
    <row r="160" spans="1:6">
      <c r="A160" t="s">
        <v>77</v>
      </c>
      <c r="B160" t="s">
        <v>78</v>
      </c>
      <c r="C160" t="s">
        <v>79</v>
      </c>
      <c r="D160" s="7">
        <v>0.20645279999999999</v>
      </c>
      <c r="E160">
        <v>3</v>
      </c>
      <c r="F160">
        <v>0</v>
      </c>
    </row>
    <row r="161" spans="1:6">
      <c r="A161" t="s">
        <v>80</v>
      </c>
      <c r="B161">
        <v>49326710</v>
      </c>
      <c r="C161" t="s">
        <v>81</v>
      </c>
      <c r="D161" s="7">
        <v>0.1128364</v>
      </c>
      <c r="E161">
        <v>3</v>
      </c>
      <c r="F161">
        <v>0</v>
      </c>
    </row>
    <row r="162" spans="1:6">
      <c r="A162" t="s">
        <v>82</v>
      </c>
      <c r="B162" t="s">
        <v>83</v>
      </c>
      <c r="C162" t="s">
        <v>84</v>
      </c>
      <c r="D162" s="7">
        <v>0.13120809999999999</v>
      </c>
      <c r="E162">
        <v>3</v>
      </c>
      <c r="F162">
        <v>0</v>
      </c>
    </row>
    <row r="163" spans="1:6">
      <c r="A163" t="s">
        <v>85</v>
      </c>
      <c r="B163">
        <v>64944510</v>
      </c>
      <c r="C163" t="s">
        <v>86</v>
      </c>
      <c r="D163" s="7">
        <v>0.14587549999999999</v>
      </c>
      <c r="E163">
        <v>3</v>
      </c>
      <c r="F163">
        <v>0</v>
      </c>
    </row>
    <row r="164" spans="1:6">
      <c r="A164" t="s">
        <v>87</v>
      </c>
      <c r="B164">
        <v>66585910</v>
      </c>
      <c r="C164" t="s">
        <v>88</v>
      </c>
      <c r="D164" s="7">
        <v>0.1496053</v>
      </c>
      <c r="E164">
        <v>3</v>
      </c>
      <c r="F164">
        <v>0</v>
      </c>
    </row>
    <row r="165" spans="1:6">
      <c r="A165" t="s">
        <v>89</v>
      </c>
      <c r="B165">
        <v>69347510</v>
      </c>
      <c r="C165" t="s">
        <v>90</v>
      </c>
      <c r="D165" s="7">
        <v>0.1373298</v>
      </c>
      <c r="E165">
        <v>3</v>
      </c>
      <c r="F165">
        <v>0</v>
      </c>
    </row>
    <row r="166" spans="1:6">
      <c r="A166" t="s">
        <v>91</v>
      </c>
      <c r="B166">
        <v>69526310</v>
      </c>
      <c r="C166" t="s">
        <v>92</v>
      </c>
      <c r="D166" s="7">
        <v>0.26051980000000002</v>
      </c>
      <c r="E166">
        <v>3</v>
      </c>
      <c r="F166">
        <v>0</v>
      </c>
    </row>
    <row r="167" spans="1:6">
      <c r="A167" t="s">
        <v>93</v>
      </c>
      <c r="B167">
        <v>71270410</v>
      </c>
      <c r="C167" t="s">
        <v>94</v>
      </c>
      <c r="D167" s="7">
        <v>0.13390070000000001</v>
      </c>
      <c r="E167">
        <v>3</v>
      </c>
      <c r="F167">
        <v>0</v>
      </c>
    </row>
    <row r="168" spans="1:6">
      <c r="A168" t="s">
        <v>95</v>
      </c>
      <c r="B168">
        <v>74360610</v>
      </c>
      <c r="C168" t="s">
        <v>96</v>
      </c>
      <c r="D168" s="7">
        <v>0.157079</v>
      </c>
      <c r="E168">
        <v>3</v>
      </c>
      <c r="F168">
        <v>0</v>
      </c>
    </row>
    <row r="169" spans="1:6">
      <c r="A169" t="s">
        <v>97</v>
      </c>
      <c r="B169">
        <v>75473010</v>
      </c>
      <c r="C169" t="s">
        <v>98</v>
      </c>
      <c r="D169" s="7">
        <v>0.30481180000000002</v>
      </c>
      <c r="E169">
        <v>3</v>
      </c>
      <c r="F169">
        <v>0</v>
      </c>
    </row>
    <row r="170" spans="1:6">
      <c r="A170" t="s">
        <v>99</v>
      </c>
      <c r="B170" t="s">
        <v>100</v>
      </c>
      <c r="C170" t="s">
        <v>101</v>
      </c>
      <c r="D170" s="7">
        <v>0.1029461</v>
      </c>
      <c r="E170">
        <v>3</v>
      </c>
      <c r="F170">
        <v>0</v>
      </c>
    </row>
    <row r="171" spans="1:6">
      <c r="A171" t="s">
        <v>102</v>
      </c>
      <c r="B171" t="s">
        <v>103</v>
      </c>
      <c r="C171" t="s">
        <v>104</v>
      </c>
      <c r="D171" s="7">
        <v>0.13477539999999999</v>
      </c>
      <c r="E171">
        <v>3</v>
      </c>
      <c r="F171">
        <v>0</v>
      </c>
    </row>
    <row r="172" spans="1:6">
      <c r="A172" t="s">
        <v>105</v>
      </c>
      <c r="B172">
        <v>80851310</v>
      </c>
      <c r="C172" t="s">
        <v>106</v>
      </c>
      <c r="D172" s="7">
        <v>0.21017839999999999</v>
      </c>
      <c r="E172">
        <v>3</v>
      </c>
      <c r="F172">
        <v>0</v>
      </c>
    </row>
    <row r="173" spans="1:6">
      <c r="A173" t="s">
        <v>107</v>
      </c>
      <c r="B173">
        <v>85747710</v>
      </c>
      <c r="C173" t="s">
        <v>108</v>
      </c>
      <c r="D173" s="7">
        <v>0.1170783</v>
      </c>
      <c r="E173">
        <v>3</v>
      </c>
      <c r="F173">
        <v>0</v>
      </c>
    </row>
    <row r="174" spans="1:6">
      <c r="A174" t="s">
        <v>109</v>
      </c>
      <c r="B174">
        <v>86791410</v>
      </c>
      <c r="C174" t="s">
        <v>110</v>
      </c>
      <c r="D174" s="7">
        <v>0.1056019</v>
      </c>
      <c r="E174">
        <v>3</v>
      </c>
      <c r="F174">
        <v>0</v>
      </c>
    </row>
    <row r="175" spans="1:6">
      <c r="A175" t="s">
        <v>111</v>
      </c>
      <c r="B175" t="s">
        <v>112</v>
      </c>
      <c r="C175" t="s">
        <v>113</v>
      </c>
      <c r="D175" s="7">
        <v>0.14609220000000001</v>
      </c>
      <c r="E175">
        <v>3</v>
      </c>
      <c r="F175">
        <v>0</v>
      </c>
    </row>
    <row r="176" spans="1:6">
      <c r="A176" t="s">
        <v>141</v>
      </c>
      <c r="B176" t="s">
        <v>142</v>
      </c>
      <c r="C176" t="s">
        <v>143</v>
      </c>
      <c r="D176" s="7">
        <v>0.32068269999999999</v>
      </c>
      <c r="E176">
        <v>3</v>
      </c>
      <c r="F176">
        <v>0</v>
      </c>
    </row>
    <row r="177" spans="1:6">
      <c r="A177" t="s">
        <v>114</v>
      </c>
      <c r="B177">
        <v>87227510</v>
      </c>
      <c r="C177" t="s">
        <v>115</v>
      </c>
      <c r="D177" s="7">
        <v>0.1225797</v>
      </c>
      <c r="E177">
        <v>3</v>
      </c>
      <c r="F177">
        <v>0</v>
      </c>
    </row>
    <row r="178" spans="1:6">
      <c r="A178" t="s">
        <v>116</v>
      </c>
      <c r="B178">
        <v>90297330</v>
      </c>
      <c r="C178" t="s">
        <v>117</v>
      </c>
      <c r="D178" s="7">
        <v>0.1795013</v>
      </c>
      <c r="E178">
        <v>3</v>
      </c>
      <c r="F178">
        <v>0</v>
      </c>
    </row>
    <row r="179" spans="1:6">
      <c r="A179" t="s">
        <v>118</v>
      </c>
      <c r="B179">
        <v>90421410</v>
      </c>
      <c r="C179" t="s">
        <v>119</v>
      </c>
      <c r="D179" s="7">
        <v>0.1632757</v>
      </c>
      <c r="E179">
        <v>3</v>
      </c>
      <c r="F179">
        <v>0</v>
      </c>
    </row>
    <row r="180" spans="1:6">
      <c r="A180" t="s">
        <v>120</v>
      </c>
      <c r="B180">
        <v>91979410</v>
      </c>
      <c r="C180" t="s">
        <v>121</v>
      </c>
      <c r="D180" s="7">
        <v>0.10864840000000001</v>
      </c>
      <c r="E180">
        <v>3</v>
      </c>
      <c r="F180">
        <v>0</v>
      </c>
    </row>
    <row r="181" spans="1:6">
      <c r="A181" t="s">
        <v>122</v>
      </c>
      <c r="B181">
        <v>94789010</v>
      </c>
      <c r="C181" t="s">
        <v>123</v>
      </c>
      <c r="D181" s="7">
        <v>0.1378038</v>
      </c>
      <c r="E181">
        <v>3</v>
      </c>
      <c r="F181">
        <v>0</v>
      </c>
    </row>
    <row r="182" spans="1:6">
      <c r="A182" t="s">
        <v>124</v>
      </c>
      <c r="B182" t="s">
        <v>125</v>
      </c>
      <c r="C182" t="s">
        <v>126</v>
      </c>
      <c r="D182" s="7">
        <v>0.10273939999999999</v>
      </c>
      <c r="E182">
        <v>3</v>
      </c>
      <c r="F182">
        <v>0</v>
      </c>
    </row>
    <row r="183" spans="1:6">
      <c r="A183" t="s">
        <v>127</v>
      </c>
      <c r="B183">
        <v>98970110</v>
      </c>
      <c r="C183" t="s">
        <v>128</v>
      </c>
      <c r="D183" s="7">
        <v>9.5550099999999999E-2</v>
      </c>
      <c r="E183">
        <v>3</v>
      </c>
      <c r="F183">
        <v>0</v>
      </c>
    </row>
  </sheetData>
  <sortState ref="I3:I50">
    <sortCondition ref="I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150" zoomScaleNormal="150" zoomScalePageLayoutView="150" workbookViewId="0">
      <selection activeCell="H1" sqref="H1:L8"/>
    </sheetView>
  </sheetViews>
  <sheetFormatPr baseColWidth="10" defaultRowHeight="10" x14ac:dyDescent="0"/>
  <cols>
    <col min="1" max="3" width="10.83203125" style="1"/>
    <col min="4" max="4" width="10.83203125" style="2"/>
    <col min="5" max="16384" width="10.83203125" style="1"/>
  </cols>
  <sheetData>
    <row r="1" spans="1:12">
      <c r="A1" s="1" t="s">
        <v>4</v>
      </c>
      <c r="B1" s="1" t="s">
        <v>184</v>
      </c>
      <c r="C1" s="1" t="s">
        <v>185</v>
      </c>
      <c r="D1" s="2" t="s">
        <v>186</v>
      </c>
      <c r="H1" s="1" t="s">
        <v>187</v>
      </c>
      <c r="I1" s="1" t="s">
        <v>21</v>
      </c>
      <c r="J1" s="1" t="s">
        <v>22</v>
      </c>
      <c r="K1" s="1" t="s">
        <v>23</v>
      </c>
      <c r="L1" s="1" t="s">
        <v>24</v>
      </c>
    </row>
    <row r="2" spans="1:12">
      <c r="A2" s="1">
        <v>0</v>
      </c>
      <c r="B2" s="1">
        <v>1</v>
      </c>
      <c r="C2" s="11">
        <v>1020000000</v>
      </c>
      <c r="D2" s="2">
        <v>0.19381670000000001</v>
      </c>
      <c r="H2" s="1">
        <v>1</v>
      </c>
      <c r="I2" s="2">
        <v>0.19381670000000001</v>
      </c>
      <c r="J2" s="2">
        <v>0.12902739999999999</v>
      </c>
      <c r="K2" s="2">
        <v>0.12355579999999999</v>
      </c>
      <c r="L2" s="2">
        <v>0.1093257</v>
      </c>
    </row>
    <row r="3" spans="1:12">
      <c r="A3" s="1">
        <v>0</v>
      </c>
      <c r="B3" s="1">
        <v>2</v>
      </c>
      <c r="C3" s="11">
        <v>2080000000</v>
      </c>
      <c r="D3" s="2">
        <v>0.2247488</v>
      </c>
      <c r="H3" s="1">
        <v>2</v>
      </c>
      <c r="I3" s="2">
        <v>0.2247488</v>
      </c>
      <c r="J3" s="2">
        <v>0.163157</v>
      </c>
      <c r="K3" s="2">
        <v>0.13302140000000001</v>
      </c>
      <c r="L3" s="2">
        <v>0.14975450000000001</v>
      </c>
    </row>
    <row r="4" spans="1:12">
      <c r="A4" s="1">
        <v>0</v>
      </c>
      <c r="B4" s="1">
        <v>3</v>
      </c>
      <c r="C4" s="11">
        <v>5140000000</v>
      </c>
      <c r="D4" s="2">
        <v>0.20186979999999999</v>
      </c>
      <c r="H4" s="1">
        <v>3</v>
      </c>
      <c r="I4" s="2">
        <v>0.20186979999999999</v>
      </c>
      <c r="J4" s="2">
        <v>0.13029350000000001</v>
      </c>
      <c r="K4" s="2">
        <v>0.1486779</v>
      </c>
      <c r="L4" s="2">
        <v>0.17065559999999999</v>
      </c>
    </row>
    <row r="5" spans="1:12">
      <c r="A5" s="1">
        <v>0</v>
      </c>
      <c r="B5" s="1">
        <v>4</v>
      </c>
      <c r="C5" s="11">
        <v>12600000000</v>
      </c>
      <c r="D5" s="2">
        <v>0.20611860000000001</v>
      </c>
      <c r="H5" s="1">
        <v>4</v>
      </c>
      <c r="I5" s="2">
        <v>0.20611860000000001</v>
      </c>
      <c r="J5" s="2">
        <v>0.1453565</v>
      </c>
      <c r="K5" s="2">
        <v>0.1327564</v>
      </c>
      <c r="L5" s="2">
        <v>0.1270616</v>
      </c>
    </row>
    <row r="6" spans="1:12">
      <c r="A6" s="1">
        <v>0</v>
      </c>
      <c r="B6" s="1">
        <v>5</v>
      </c>
      <c r="C6" s="11">
        <v>28700000000</v>
      </c>
      <c r="D6" s="2">
        <v>0.28266859999999999</v>
      </c>
      <c r="H6" s="1">
        <v>5</v>
      </c>
      <c r="I6" s="2">
        <v>0.28266859999999999</v>
      </c>
      <c r="J6" s="2">
        <v>0.22082969999999999</v>
      </c>
      <c r="K6" s="2">
        <v>0.1826815</v>
      </c>
      <c r="L6" s="2">
        <v>0.1984795</v>
      </c>
    </row>
    <row r="7" spans="1:12">
      <c r="A7" s="1">
        <v>1</v>
      </c>
      <c r="B7" s="1">
        <v>1</v>
      </c>
      <c r="C7" s="11">
        <v>709000000</v>
      </c>
      <c r="D7" s="2">
        <v>0.12902739999999999</v>
      </c>
      <c r="H7" s="3" t="s">
        <v>31</v>
      </c>
      <c r="I7" s="4">
        <f>AVERAGE(I2:I5)</f>
        <v>0.20663847500000002</v>
      </c>
      <c r="J7" s="4">
        <f t="shared" ref="J7:L7" si="0">AVERAGE(J2:J5)</f>
        <v>0.14195859999999999</v>
      </c>
      <c r="K7" s="4">
        <f t="shared" si="0"/>
        <v>0.13450287499999999</v>
      </c>
      <c r="L7" s="4">
        <f t="shared" si="0"/>
        <v>0.13919935</v>
      </c>
    </row>
    <row r="8" spans="1:12">
      <c r="A8" s="1">
        <v>1</v>
      </c>
      <c r="B8" s="1">
        <v>2</v>
      </c>
      <c r="C8" s="11">
        <v>2920000000</v>
      </c>
      <c r="D8" s="2">
        <v>0.163157</v>
      </c>
      <c r="H8" s="3" t="s">
        <v>32</v>
      </c>
      <c r="I8" s="4">
        <f>MEDIAN(I2:I6)</f>
        <v>0.20611860000000001</v>
      </c>
      <c r="J8" s="4">
        <f t="shared" ref="J8:L8" si="1">MEDIAN(J2:J6)</f>
        <v>0.1453565</v>
      </c>
      <c r="K8" s="4">
        <f t="shared" si="1"/>
        <v>0.13302140000000001</v>
      </c>
      <c r="L8" s="4">
        <f t="shared" si="1"/>
        <v>0.14975450000000001</v>
      </c>
    </row>
    <row r="9" spans="1:12">
      <c r="A9" s="1">
        <v>1</v>
      </c>
      <c r="B9" s="1">
        <v>3</v>
      </c>
      <c r="C9" s="11">
        <v>4630000000</v>
      </c>
      <c r="D9" s="2">
        <v>0.13029350000000001</v>
      </c>
    </row>
    <row r="10" spans="1:12">
      <c r="A10" s="1">
        <v>1</v>
      </c>
      <c r="B10" s="1">
        <v>4</v>
      </c>
      <c r="C10" s="11">
        <v>17500000000</v>
      </c>
      <c r="D10" s="2">
        <v>0.1453565</v>
      </c>
    </row>
    <row r="11" spans="1:12">
      <c r="A11" s="1">
        <v>1</v>
      </c>
      <c r="B11" s="1">
        <v>5</v>
      </c>
      <c r="C11" s="11">
        <v>21200000000</v>
      </c>
      <c r="D11" s="2">
        <v>0.22082969999999999</v>
      </c>
    </row>
    <row r="12" spans="1:12">
      <c r="A12" s="1">
        <v>2</v>
      </c>
      <c r="B12" s="1">
        <v>1</v>
      </c>
      <c r="C12" s="11">
        <v>2040000000</v>
      </c>
      <c r="D12" s="2">
        <v>0.12355579999999999</v>
      </c>
    </row>
    <row r="13" spans="1:12">
      <c r="A13" s="1">
        <v>2</v>
      </c>
      <c r="B13" s="1">
        <v>2</v>
      </c>
      <c r="C13" s="11">
        <v>2410000000</v>
      </c>
      <c r="D13" s="2">
        <v>0.13302140000000001</v>
      </c>
    </row>
    <row r="14" spans="1:12">
      <c r="A14" s="1">
        <v>2</v>
      </c>
      <c r="B14" s="1">
        <v>3</v>
      </c>
      <c r="C14" s="11">
        <v>6260000000</v>
      </c>
      <c r="D14" s="2">
        <v>0.1486779</v>
      </c>
    </row>
    <row r="15" spans="1:12">
      <c r="A15" s="1">
        <v>2</v>
      </c>
      <c r="B15" s="1">
        <v>4</v>
      </c>
      <c r="C15" s="11">
        <v>16100000000</v>
      </c>
      <c r="D15" s="2">
        <v>0.1327564</v>
      </c>
    </row>
    <row r="16" spans="1:12">
      <c r="A16" s="1">
        <v>2</v>
      </c>
      <c r="B16" s="1">
        <v>5</v>
      </c>
      <c r="C16" s="11">
        <v>36600000000</v>
      </c>
      <c r="D16" s="2">
        <v>0.1826815</v>
      </c>
    </row>
    <row r="17" spans="1:4">
      <c r="A17" s="1">
        <v>3</v>
      </c>
      <c r="B17" s="1">
        <v>1</v>
      </c>
      <c r="C17" s="11">
        <v>2110000000</v>
      </c>
      <c r="D17" s="2">
        <v>0.1093257</v>
      </c>
    </row>
    <row r="18" spans="1:4">
      <c r="A18" s="1">
        <v>3</v>
      </c>
      <c r="B18" s="1">
        <v>2</v>
      </c>
      <c r="C18" s="11">
        <v>3470000000</v>
      </c>
      <c r="D18" s="2">
        <v>0.14975450000000001</v>
      </c>
    </row>
    <row r="19" spans="1:4">
      <c r="A19" s="1">
        <v>3</v>
      </c>
      <c r="B19" s="1">
        <v>3</v>
      </c>
      <c r="C19" s="11">
        <v>5920000000</v>
      </c>
      <c r="D19" s="2">
        <v>0.17065559999999999</v>
      </c>
    </row>
    <row r="20" spans="1:4">
      <c r="A20" s="1">
        <v>3</v>
      </c>
      <c r="B20" s="1">
        <v>4</v>
      </c>
      <c r="C20" s="11">
        <v>16600000000</v>
      </c>
      <c r="D20" s="2">
        <v>0.1270616</v>
      </c>
    </row>
    <row r="21" spans="1:4">
      <c r="A21" s="1">
        <v>3</v>
      </c>
      <c r="B21" s="1">
        <v>5</v>
      </c>
      <c r="C21" s="11">
        <v>41600000000</v>
      </c>
      <c r="D21" s="2">
        <v>0.1984795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mve_big6</vt:lpstr>
      <vt:lpstr>mve_all_banks</vt:lpstr>
      <vt:lpstr>mve_all_quintile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dcterms:created xsi:type="dcterms:W3CDTF">2016-07-19T01:02:57Z</dcterms:created>
  <dcterms:modified xsi:type="dcterms:W3CDTF">2016-09-02T21:01:37Z</dcterms:modified>
</cp:coreProperties>
</file>